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/>
  <mc:AlternateContent xmlns:mc="http://schemas.openxmlformats.org/markup-compatibility/2006">
    <mc:Choice Requires="x15">
      <x15ac:absPath xmlns:x15ac="http://schemas.microsoft.com/office/spreadsheetml/2010/11/ac" url="https://athedu-my.sharepoint.com/personal/ksikora_live_ath_edu_pl/Documents/statystyka medyczna/ZADANIA/"/>
    </mc:Choice>
  </mc:AlternateContent>
  <xr:revisionPtr revIDLastSave="0" documentId="8_{780A83C9-A0E7-4D93-8A38-021FFC8E4D9A}" xr6:coauthVersionLast="36" xr6:coauthVersionMax="36" xr10:uidLastSave="{00000000-0000-0000-0000-000000000000}"/>
  <bookViews>
    <workbookView xWindow="360" yWindow="60" windowWidth="11340" windowHeight="6030" firstSheet="5" activeTab="7" xr2:uid="{00000000-000D-0000-FFFF-FFFF00000000}"/>
  </bookViews>
  <sheets>
    <sheet name="Odch.przeciętne-treść zadania" sheetId="2" r:id="rId1"/>
    <sheet name="Odch.przeciętne" sheetId="1" r:id="rId2"/>
    <sheet name="Odch.standardowe-treść zadania" sheetId="4" r:id="rId3"/>
    <sheet name="Odch.standardowe" sheetId="3" r:id="rId4"/>
    <sheet name="Odch.ćwiartkowe-treść zadania" sheetId="6" r:id="rId5"/>
    <sheet name="Odch.ćwiartkowe" sheetId="5" r:id="rId6"/>
    <sheet name="Współczynnik zmienności - treść" sheetId="7" r:id="rId7"/>
    <sheet name="Współczynnik zmienności" sheetId="8" r:id="rId8"/>
  </sheets>
  <calcPr calcId="191029"/>
</workbook>
</file>

<file path=xl/calcChain.xml><?xml version="1.0" encoding="utf-8"?>
<calcChain xmlns="http://schemas.openxmlformats.org/spreadsheetml/2006/main">
  <c r="E30" i="5" l="1"/>
  <c r="D30" i="5"/>
  <c r="D31" i="5" l="1"/>
  <c r="C988" i="3"/>
  <c r="B988" i="3"/>
  <c r="D988" i="3" s="1"/>
</calcChain>
</file>

<file path=xl/sharedStrings.xml><?xml version="1.0" encoding="utf-8"?>
<sst xmlns="http://schemas.openxmlformats.org/spreadsheetml/2006/main" count="75" uniqueCount="58">
  <si>
    <t>liczba miejsc pracy</t>
  </si>
  <si>
    <t>liczba pracowników naukowych</t>
  </si>
  <si>
    <t>razem</t>
  </si>
  <si>
    <t xml:space="preserve">średnia arytmetyczna </t>
  </si>
  <si>
    <t>odchylenie przeciętne z szeregu punktowego</t>
  </si>
  <si>
    <t>obliczenia pomocnicze</t>
  </si>
  <si>
    <t>x</t>
  </si>
  <si>
    <t>C*D</t>
  </si>
  <si>
    <t>F*D</t>
  </si>
  <si>
    <t>odchylenie przeciętne z szeregu nieuporządkowanego</t>
  </si>
  <si>
    <t>| C-E11 |</t>
  </si>
  <si>
    <t>Wzór na odchylenie przeciętne</t>
  </si>
  <si>
    <t>W jednej z wyższych uczelni ekonomicznych na Śląsku przeprowadzono ankietę, w której zapytano grupę 192 pracowników naukowych o to, w ilu uczelniach lub szkołach (poza macierzystą)
 prowadzą jakiekolwiek zajęcia dydaktyczne. Na podstawie zebranego materiału statystycznego zbuduj szereg statystyczny, obrazujący uzyskane dane. Co możesz powiedzieć o pracownikach naukowych tej uczelni?</t>
  </si>
  <si>
    <t>transakcje (w zł)</t>
  </si>
  <si>
    <t>przedziały klasowe</t>
  </si>
  <si>
    <t>liczebności</t>
  </si>
  <si>
    <t>(D+C)/2</t>
  </si>
  <si>
    <t>H*E</t>
  </si>
  <si>
    <t>średnia arytmetyczna</t>
  </si>
  <si>
    <t>odchylenie standardowe z szeregu przedziałowego</t>
  </si>
  <si>
    <t>odchylenie standardowe z szeregu nieuporządkowanego</t>
  </si>
  <si>
    <r>
      <t>Przygotowany został wykaz transakcji dziennych (987 operacji) jednej z kas hipermarketu.
 Zbudowany został szereg przedziałowy złożony z 6 klas o rozpiętości przedziału klasowego C</t>
    </r>
    <r>
      <rPr>
        <vertAlign val="subscript"/>
        <sz val="10"/>
        <rFont val="Arial CE"/>
        <charset val="238"/>
      </rPr>
      <t>x</t>
    </r>
    <r>
      <rPr>
        <sz val="10"/>
        <rFont val="Arial CE"/>
        <charset val="238"/>
      </rPr>
      <t>=100. Oblicz odchylenie standardowe.</t>
    </r>
  </si>
  <si>
    <t>Odchylenie standardowe</t>
  </si>
  <si>
    <r>
      <t>(F * G10)</t>
    </r>
    <r>
      <rPr>
        <vertAlign val="superscript"/>
        <sz val="10"/>
        <rFont val="Arial CE"/>
        <charset val="238"/>
      </rPr>
      <t>2</t>
    </r>
  </si>
  <si>
    <t>E*F
(potrzebne do obliczenia średniej)</t>
  </si>
  <si>
    <t>odchylenie ćwiartkowe</t>
  </si>
  <si>
    <t>maksymalny element</t>
  </si>
  <si>
    <t>minimalny element</t>
  </si>
  <si>
    <t>obszar zmienności</t>
  </si>
  <si>
    <t>kwartylowy typowy obszar zmienności</t>
  </si>
  <si>
    <t>od</t>
  </si>
  <si>
    <t>do</t>
  </si>
  <si>
    <t>liczba jednostek w kwartylowym typowym obszarze zmienności</t>
  </si>
  <si>
    <t>liczba jednostek w kwartylowym typowym obszarze zmienności (%)</t>
  </si>
  <si>
    <t>Odchylenie kwartylowe</t>
  </si>
  <si>
    <r>
      <t>kwartyl trzeci Q</t>
    </r>
    <r>
      <rPr>
        <vertAlign val="subscript"/>
        <sz val="10"/>
        <rFont val="Arial CE"/>
        <charset val="238"/>
      </rPr>
      <t>3</t>
    </r>
  </si>
  <si>
    <r>
      <t>media (kwartyl drugi) Q</t>
    </r>
    <r>
      <rPr>
        <vertAlign val="subscript"/>
        <sz val="10"/>
        <rFont val="Arial CE"/>
        <charset val="238"/>
      </rPr>
      <t>2</t>
    </r>
  </si>
  <si>
    <r>
      <t>kwartyl pierwszy Q</t>
    </r>
    <r>
      <rPr>
        <vertAlign val="subscript"/>
        <sz val="10"/>
        <rFont val="Arial CE"/>
        <charset val="238"/>
      </rPr>
      <t>1</t>
    </r>
  </si>
  <si>
    <t xml:space="preserve">Podczas trwania letniej olimpiady, zapytano 171 kibiców sportowych, ile godzin dziennie (średnio) spędzają oni przed telewizorem, śledząc zawody sportowe. Na podstawie uzyskanych danych utworzono szereg kumulacyjny przedziałowy o następujących przedziałach klasowych: 0 - 3, 0 - 6, 0 - 9, 0 - 12 i 0 - 15 (zakładamy, że nikt nie oglądał telewizji więcej niż 15 godzin dziennie!). 
Oblicz odchylenie ćwiartkowe oraz wyznacz obszar zmienności i kwartylowy typowy obszar zmienności
</t>
  </si>
  <si>
    <t>Liczba godzin</t>
  </si>
  <si>
    <t>Liczba osób</t>
  </si>
  <si>
    <t>Wyniki ankiety "godziny przed telewizorem"</t>
  </si>
  <si>
    <t>Q</t>
  </si>
  <si>
    <r>
      <t>Q</t>
    </r>
    <r>
      <rPr>
        <vertAlign val="subscript"/>
        <sz val="10"/>
        <rFont val="Arial CE"/>
        <charset val="238"/>
      </rPr>
      <t>3</t>
    </r>
  </si>
  <si>
    <r>
      <t>Q</t>
    </r>
    <r>
      <rPr>
        <vertAlign val="subscript"/>
        <sz val="10"/>
        <rFont val="Arial CE"/>
        <charset val="238"/>
      </rPr>
      <t>2</t>
    </r>
  </si>
  <si>
    <r>
      <t>Q</t>
    </r>
    <r>
      <rPr>
        <vertAlign val="subscript"/>
        <sz val="10"/>
        <rFont val="Arial CE"/>
        <charset val="238"/>
      </rPr>
      <t>1</t>
    </r>
  </si>
  <si>
    <t>R</t>
  </si>
  <si>
    <r>
      <t>x</t>
    </r>
    <r>
      <rPr>
        <vertAlign val="subscript"/>
        <sz val="10"/>
        <rFont val="Arial CE"/>
        <charset val="238"/>
      </rPr>
      <t>max</t>
    </r>
  </si>
  <si>
    <r>
      <t>x</t>
    </r>
    <r>
      <rPr>
        <vertAlign val="subscript"/>
        <sz val="10"/>
        <rFont val="Arial CE"/>
        <charset val="238"/>
      </rPr>
      <t>min</t>
    </r>
  </si>
  <si>
    <t>Numer pacjenta</t>
  </si>
  <si>
    <t>Spadek ciśnienia</t>
  </si>
  <si>
    <t>Lek A</t>
  </si>
  <si>
    <t>Lek B</t>
  </si>
  <si>
    <t xml:space="preserve">Grupę 20 osób cierpiących na nadciśnienie tętnicze poddano kuracji stosując dwa
leki obniżające ciśnienie. Wyniki przedstawiono w tabeli. Oblicz współczynnik zmienności. 
</t>
  </si>
  <si>
    <t>Średnia</t>
  </si>
  <si>
    <t>Wspóczynnik zmienności</t>
  </si>
  <si>
    <t>σ</t>
  </si>
  <si>
    <t>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</si>
</sst>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 CE"/>
      <charset val="238"/>
    </font>
    <font>
      <sz val="10"/>
      <name val="Arial CE"/>
      <charset val="238"/>
    </font>
    <font>
      <vertAlign val="subscript"/>
      <sz val="10"/>
      <name val="Arial CE"/>
      <charset val="238"/>
    </font>
    <font>
      <vertAlign val="superscript"/>
      <sz val="10"/>
      <name val="Arial CE"/>
      <charset val="238"/>
    </font>
    <font>
      <b/>
      <sz val="10"/>
      <name val="Arial CE"/>
      <charset val="238"/>
    </font>
    <font>
      <sz val="8"/>
      <name val="Arial CE"/>
      <family val="2"/>
      <charset val="238"/>
    </font>
    <font>
      <sz val="11"/>
      <name val="Calibri"/>
      <family val="2"/>
      <charset val="238"/>
    </font>
    <font>
      <b/>
      <sz val="11"/>
      <name val="Calibri"/>
      <family val="2"/>
      <charset val="238"/>
    </font>
    <font>
      <b/>
      <sz val="12"/>
      <name val="Calibri"/>
      <family val="2"/>
      <charset val="238"/>
    </font>
    <font>
      <b/>
      <sz val="1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6">
    <xf numFmtId="0" fontId="0" fillId="0" borderId="0" xfId="0"/>
    <xf numFmtId="0" fontId="0" fillId="0" borderId="0" xfId="0" applyAlignment="1">
      <alignment horizontal="center"/>
    </xf>
    <xf numFmtId="0" fontId="0" fillId="0" borderId="1" xfId="0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2" fontId="0" fillId="2" borderId="3" xfId="0" applyNumberFormat="1" applyFill="1" applyBorder="1" applyAlignment="1">
      <alignment horizontal="center"/>
    </xf>
    <xf numFmtId="2" fontId="0" fillId="2" borderId="2" xfId="0" applyNumberFormat="1" applyFill="1" applyBorder="1" applyAlignment="1">
      <alignment horizontal="center"/>
    </xf>
    <xf numFmtId="2" fontId="0" fillId="2" borderId="4" xfId="0" applyNumberFormat="1" applyFill="1" applyBorder="1" applyAlignment="1">
      <alignment horizontal="center"/>
    </xf>
    <xf numFmtId="2" fontId="0" fillId="2" borderId="3" xfId="0" applyNumberFormat="1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2" fontId="0" fillId="2" borderId="2" xfId="0" applyNumberFormat="1" applyFill="1" applyBorder="1" applyAlignment="1">
      <alignment horizontal="center" vertical="top"/>
    </xf>
    <xf numFmtId="0" fontId="0" fillId="2" borderId="4" xfId="0" applyFill="1" applyBorder="1" applyAlignment="1">
      <alignment horizontal="center" vertical="top"/>
    </xf>
    <xf numFmtId="2" fontId="0" fillId="0" borderId="0" xfId="0" applyNumberFormat="1"/>
    <xf numFmtId="0" fontId="0" fillId="0" borderId="2" xfId="0" applyBorder="1" applyAlignment="1">
      <alignment horizontal="right"/>
    </xf>
    <xf numFmtId="2" fontId="0" fillId="2" borderId="0" xfId="0" applyNumberFormat="1" applyFill="1" applyAlignment="1">
      <alignment horizontal="right"/>
    </xf>
    <xf numFmtId="1" fontId="0" fillId="2" borderId="2" xfId="0" applyNumberFormat="1" applyFill="1" applyBorder="1" applyAlignment="1">
      <alignment horizontal="right"/>
    </xf>
    <xf numFmtId="9" fontId="0" fillId="0" borderId="0" xfId="1" applyFont="1"/>
    <xf numFmtId="0" fontId="0" fillId="0" borderId="2" xfId="0" applyBorder="1" applyAlignment="1">
      <alignment horizontal="center" vertical="top"/>
    </xf>
    <xf numFmtId="0" fontId="0" fillId="0" borderId="2" xfId="0" applyNumberFormat="1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2" xfId="0" applyBorder="1" applyAlignment="1">
      <alignment horizontal="center" vertical="top" wrapText="1"/>
    </xf>
    <xf numFmtId="0" fontId="0" fillId="2" borderId="3" xfId="0" applyFill="1" applyBorder="1" applyAlignment="1">
      <alignment horizontal="center"/>
    </xf>
    <xf numFmtId="1" fontId="0" fillId="2" borderId="2" xfId="0" applyNumberFormat="1" applyFill="1" applyBorder="1" applyAlignment="1">
      <alignment horizontal="center"/>
    </xf>
    <xf numFmtId="1" fontId="0" fillId="0" borderId="2" xfId="0" applyNumberFormat="1" applyFill="1" applyBorder="1" applyAlignment="1">
      <alignment horizontal="center"/>
    </xf>
    <xf numFmtId="0" fontId="0" fillId="2" borderId="2" xfId="0" applyFill="1" applyBorder="1" applyAlignment="1">
      <alignment horizontal="center" vertical="top"/>
    </xf>
    <xf numFmtId="0" fontId="0" fillId="0" borderId="1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2" fontId="0" fillId="0" borderId="5" xfId="0" applyNumberFormat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5" fillId="0" borderId="2" xfId="0" applyFont="1" applyBorder="1" applyAlignment="1">
      <alignment horizontal="center"/>
    </xf>
    <xf numFmtId="1" fontId="0" fillId="2" borderId="14" xfId="0" applyNumberFormat="1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9" xfId="0" applyFont="1" applyBorder="1" applyAlignment="1">
      <alignment vertical="center" wrapText="1"/>
    </xf>
    <xf numFmtId="0" fontId="7" fillId="0" borderId="10" xfId="0" applyFont="1" applyBorder="1" applyAlignment="1">
      <alignment vertical="center" wrapText="1"/>
    </xf>
    <xf numFmtId="0" fontId="6" fillId="0" borderId="12" xfId="0" applyFont="1" applyBorder="1" applyAlignment="1">
      <alignment vertical="center" wrapText="1"/>
    </xf>
    <xf numFmtId="9" fontId="0" fillId="0" borderId="5" xfId="1" applyFont="1" applyBorder="1" applyAlignment="1">
      <alignment horizontal="center" vertical="center"/>
    </xf>
    <xf numFmtId="0" fontId="4" fillId="5" borderId="5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6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3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1" fontId="0" fillId="2" borderId="7" xfId="0" applyNumberFormat="1" applyFill="1" applyBorder="1" applyAlignment="1">
      <alignment horizontal="center" vertical="center"/>
    </xf>
    <xf numFmtId="1" fontId="0" fillId="2" borderId="9" xfId="0" applyNumberFormat="1" applyFill="1" applyBorder="1" applyAlignment="1">
      <alignment horizontal="center" vertical="center"/>
    </xf>
    <xf numFmtId="9" fontId="0" fillId="2" borderId="7" xfId="1" applyNumberFormat="1" applyFont="1" applyFill="1" applyBorder="1" applyAlignment="1">
      <alignment horizontal="center" vertical="center"/>
    </xf>
    <xf numFmtId="9" fontId="0" fillId="2" borderId="9" xfId="1" applyNumberFormat="1" applyFont="1" applyFill="1" applyBorder="1" applyAlignment="1">
      <alignment horizontal="center" vertical="center"/>
    </xf>
    <xf numFmtId="0" fontId="7" fillId="0" borderId="3" xfId="0" applyFont="1" applyBorder="1" applyAlignment="1">
      <alignment vertical="center" wrapText="1"/>
    </xf>
    <xf numFmtId="0" fontId="7" fillId="0" borderId="10" xfId="0" applyFont="1" applyBorder="1" applyAlignment="1">
      <alignment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</cellXfs>
  <cellStyles count="2">
    <cellStyle name="Normalny" xfId="0" builtinId="0"/>
    <cellStyle name="Procentowy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png"/><Relationship Id="rId2" Type="http://schemas.openxmlformats.org/officeDocument/2006/relationships/image" Target="../media/image8.png"/><Relationship Id="rId1" Type="http://schemas.openxmlformats.org/officeDocument/2006/relationships/image" Target="../media/image7.png"/><Relationship Id="rId5" Type="http://schemas.openxmlformats.org/officeDocument/2006/relationships/image" Target="../media/image11.png"/><Relationship Id="rId4" Type="http://schemas.openxmlformats.org/officeDocument/2006/relationships/image" Target="../media/image10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514350</xdr:colOff>
      <xdr:row>3</xdr:row>
      <xdr:rowOff>123825</xdr:rowOff>
    </xdr:from>
    <xdr:to>
      <xdr:col>14</xdr:col>
      <xdr:colOff>323850</xdr:colOff>
      <xdr:row>13</xdr:row>
      <xdr:rowOff>76200</xdr:rowOff>
    </xdr:to>
    <xdr:pic>
      <xdr:nvPicPr>
        <xdr:cNvPr id="1040" name="Obraz 1">
          <a:extLst>
            <a:ext uri="{FF2B5EF4-FFF2-40B4-BE49-F238E27FC236}">
              <a16:creationId xmlns:a16="http://schemas.microsoft.com/office/drawing/2014/main" id="{00000000-0008-0000-0100-00001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48450" y="1495425"/>
          <a:ext cx="4076700" cy="2428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400050</xdr:colOff>
      <xdr:row>1</xdr:row>
      <xdr:rowOff>666750</xdr:rowOff>
    </xdr:from>
    <xdr:to>
      <xdr:col>4</xdr:col>
      <xdr:colOff>581025</xdr:colOff>
      <xdr:row>1</xdr:row>
      <xdr:rowOff>895350</xdr:rowOff>
    </xdr:to>
    <xdr:pic>
      <xdr:nvPicPr>
        <xdr:cNvPr id="1041" name="Obraz 2">
          <a:extLst>
            <a:ext uri="{FF2B5EF4-FFF2-40B4-BE49-F238E27FC236}">
              <a16:creationId xmlns:a16="http://schemas.microsoft.com/office/drawing/2014/main" id="{00000000-0008-0000-0100-000011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57575" y="838200"/>
          <a:ext cx="1809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285750</xdr:colOff>
      <xdr:row>1</xdr:row>
      <xdr:rowOff>628650</xdr:rowOff>
    </xdr:from>
    <xdr:to>
      <xdr:col>5</xdr:col>
      <xdr:colOff>866775</xdr:colOff>
      <xdr:row>1</xdr:row>
      <xdr:rowOff>942975</xdr:rowOff>
    </xdr:to>
    <xdr:pic>
      <xdr:nvPicPr>
        <xdr:cNvPr id="1042" name="Obraz 3">
          <a:extLst>
            <a:ext uri="{FF2B5EF4-FFF2-40B4-BE49-F238E27FC236}">
              <a16:creationId xmlns:a16="http://schemas.microsoft.com/office/drawing/2014/main" id="{00000000-0008-0000-0100-000012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4989"/>
        <a:stretch>
          <a:fillRect/>
        </a:stretch>
      </xdr:blipFill>
      <xdr:spPr bwMode="auto">
        <a:xfrm>
          <a:off x="4276725" y="800100"/>
          <a:ext cx="5810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171450</xdr:colOff>
      <xdr:row>1</xdr:row>
      <xdr:rowOff>638175</xdr:rowOff>
    </xdr:from>
    <xdr:to>
      <xdr:col>6</xdr:col>
      <xdr:colOff>981075</xdr:colOff>
      <xdr:row>2</xdr:row>
      <xdr:rowOff>9525</xdr:rowOff>
    </xdr:to>
    <xdr:pic>
      <xdr:nvPicPr>
        <xdr:cNvPr id="1043" name="Obraz 4">
          <a:extLst>
            <a:ext uri="{FF2B5EF4-FFF2-40B4-BE49-F238E27FC236}">
              <a16:creationId xmlns:a16="http://schemas.microsoft.com/office/drawing/2014/main" id="{00000000-0008-0000-0100-000013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2" b="-7101"/>
        <a:stretch>
          <a:fillRect/>
        </a:stretch>
      </xdr:blipFill>
      <xdr:spPr bwMode="auto">
        <a:xfrm>
          <a:off x="5238750" y="809625"/>
          <a:ext cx="8096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76200</xdr:colOff>
      <xdr:row>9</xdr:row>
      <xdr:rowOff>209550</xdr:rowOff>
    </xdr:from>
    <xdr:to>
      <xdr:col>6</xdr:col>
      <xdr:colOff>1019175</xdr:colOff>
      <xdr:row>9</xdr:row>
      <xdr:rowOff>695325</xdr:rowOff>
    </xdr:to>
    <xdr:pic>
      <xdr:nvPicPr>
        <xdr:cNvPr id="1044" name="Obraz 5">
          <a:extLst>
            <a:ext uri="{FF2B5EF4-FFF2-40B4-BE49-F238E27FC236}">
              <a16:creationId xmlns:a16="http://schemas.microsoft.com/office/drawing/2014/main" id="{00000000-0008-0000-0100-000014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0" y="2609850"/>
          <a:ext cx="9429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247650</xdr:colOff>
      <xdr:row>9</xdr:row>
      <xdr:rowOff>247650</xdr:rowOff>
    </xdr:from>
    <xdr:to>
      <xdr:col>3</xdr:col>
      <xdr:colOff>504825</xdr:colOff>
      <xdr:row>9</xdr:row>
      <xdr:rowOff>542925</xdr:rowOff>
    </xdr:to>
    <xdr:pic>
      <xdr:nvPicPr>
        <xdr:cNvPr id="1045" name="Obraz 6">
          <a:extLst>
            <a:ext uri="{FF2B5EF4-FFF2-40B4-BE49-F238E27FC236}">
              <a16:creationId xmlns:a16="http://schemas.microsoft.com/office/drawing/2014/main" id="{00000000-0008-0000-0100-000015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24125" y="2647950"/>
          <a:ext cx="2571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57150</xdr:colOff>
      <xdr:row>2</xdr:row>
      <xdr:rowOff>38100</xdr:rowOff>
    </xdr:from>
    <xdr:to>
      <xdr:col>17</xdr:col>
      <xdr:colOff>113759</xdr:colOff>
      <xdr:row>17</xdr:row>
      <xdr:rowOff>75817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81800" y="381000"/>
          <a:ext cx="4323809" cy="3066667"/>
        </a:xfrm>
        <a:prstGeom prst="rect">
          <a:avLst/>
        </a:prstGeom>
      </xdr:spPr>
    </xdr:pic>
    <xdr:clientData/>
  </xdr:twoCellAnchor>
  <xdr:twoCellAnchor editAs="oneCell">
    <xdr:from>
      <xdr:col>7</xdr:col>
      <xdr:colOff>118533</xdr:colOff>
      <xdr:row>1</xdr:row>
      <xdr:rowOff>390525</xdr:rowOff>
    </xdr:from>
    <xdr:to>
      <xdr:col>7</xdr:col>
      <xdr:colOff>933345</xdr:colOff>
      <xdr:row>1</xdr:row>
      <xdr:rowOff>723857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604933" y="971550"/>
          <a:ext cx="814812" cy="333332"/>
        </a:xfrm>
        <a:prstGeom prst="rect">
          <a:avLst/>
        </a:prstGeom>
      </xdr:spPr>
    </xdr:pic>
    <xdr:clientData/>
  </xdr:twoCellAnchor>
  <xdr:twoCellAnchor editAs="oneCell">
    <xdr:from>
      <xdr:col>8</xdr:col>
      <xdr:colOff>190500</xdr:colOff>
      <xdr:row>1</xdr:row>
      <xdr:rowOff>352425</xdr:rowOff>
    </xdr:from>
    <xdr:to>
      <xdr:col>8</xdr:col>
      <xdr:colOff>1304786</xdr:colOff>
      <xdr:row>1</xdr:row>
      <xdr:rowOff>733377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77025" y="933450"/>
          <a:ext cx="1114286" cy="380952"/>
        </a:xfrm>
        <a:prstGeom prst="rect">
          <a:avLst/>
        </a:prstGeom>
      </xdr:spPr>
    </xdr:pic>
    <xdr:clientData/>
  </xdr:twoCellAnchor>
  <xdr:twoCellAnchor editAs="oneCell">
    <xdr:from>
      <xdr:col>5</xdr:col>
      <xdr:colOff>342900</xdr:colOff>
      <xdr:row>1</xdr:row>
      <xdr:rowOff>342900</xdr:rowOff>
    </xdr:from>
    <xdr:to>
      <xdr:col>5</xdr:col>
      <xdr:colOff>561948</xdr:colOff>
      <xdr:row>1</xdr:row>
      <xdr:rowOff>647662</xdr:rowOff>
    </xdr:to>
    <xdr:pic>
      <xdr:nvPicPr>
        <xdr:cNvPr id="6" name="Obraz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019550" y="923925"/>
          <a:ext cx="219048" cy="304762"/>
        </a:xfrm>
        <a:prstGeom prst="rect">
          <a:avLst/>
        </a:prstGeom>
      </xdr:spPr>
    </xdr:pic>
    <xdr:clientData/>
  </xdr:twoCellAnchor>
  <xdr:twoCellAnchor editAs="oneCell">
    <xdr:from>
      <xdr:col>8</xdr:col>
      <xdr:colOff>190500</xdr:colOff>
      <xdr:row>8</xdr:row>
      <xdr:rowOff>192881</xdr:rowOff>
    </xdr:from>
    <xdr:to>
      <xdr:col>8</xdr:col>
      <xdr:colOff>1219029</xdr:colOff>
      <xdr:row>8</xdr:row>
      <xdr:rowOff>628577</xdr:rowOff>
    </xdr:to>
    <xdr:pic>
      <xdr:nvPicPr>
        <xdr:cNvPr id="7" name="Obraz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6677025" y="2745581"/>
          <a:ext cx="1028529" cy="43569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38100</xdr:colOff>
      <xdr:row>22</xdr:row>
      <xdr:rowOff>28575</xdr:rowOff>
    </xdr:from>
    <xdr:to>
      <xdr:col>14</xdr:col>
      <xdr:colOff>580381</xdr:colOff>
      <xdr:row>40</xdr:row>
      <xdr:rowOff>151929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76850" y="3609975"/>
          <a:ext cx="5152381" cy="377142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38100</xdr:colOff>
      <xdr:row>8</xdr:row>
      <xdr:rowOff>66675</xdr:rowOff>
    </xdr:from>
    <xdr:to>
      <xdr:col>10</xdr:col>
      <xdr:colOff>236220</xdr:colOff>
      <xdr:row>19</xdr:row>
      <xdr:rowOff>12700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00575" y="1533525"/>
          <a:ext cx="2636520" cy="1727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J8"/>
  <sheetViews>
    <sheetView workbookViewId="0">
      <selection activeCell="F25" sqref="F25"/>
    </sheetView>
  </sheetViews>
  <sheetFormatPr defaultRowHeight="12.75" x14ac:dyDescent="0.2"/>
  <cols>
    <col min="10" max="10" width="15.85546875" customWidth="1"/>
  </cols>
  <sheetData>
    <row r="2" spans="2:10" ht="12.75" customHeight="1" x14ac:dyDescent="0.2">
      <c r="B2" s="48" t="s">
        <v>12</v>
      </c>
      <c r="C2" s="48"/>
      <c r="D2" s="48"/>
      <c r="E2" s="48"/>
      <c r="F2" s="48"/>
      <c r="G2" s="48"/>
      <c r="H2" s="48"/>
      <c r="I2" s="48"/>
      <c r="J2" s="48"/>
    </row>
    <row r="3" spans="2:10" x14ac:dyDescent="0.2">
      <c r="B3" s="48"/>
      <c r="C3" s="48"/>
      <c r="D3" s="48"/>
      <c r="E3" s="48"/>
      <c r="F3" s="48"/>
      <c r="G3" s="48"/>
      <c r="H3" s="48"/>
      <c r="I3" s="48"/>
      <c r="J3" s="48"/>
    </row>
    <row r="4" spans="2:10" x14ac:dyDescent="0.2">
      <c r="B4" s="48"/>
      <c r="C4" s="48"/>
      <c r="D4" s="48"/>
      <c r="E4" s="48"/>
      <c r="F4" s="48"/>
      <c r="G4" s="48"/>
      <c r="H4" s="48"/>
      <c r="I4" s="48"/>
      <c r="J4" s="48"/>
    </row>
    <row r="5" spans="2:10" x14ac:dyDescent="0.2">
      <c r="B5" s="48"/>
      <c r="C5" s="48"/>
      <c r="D5" s="48"/>
      <c r="E5" s="48"/>
      <c r="F5" s="48"/>
      <c r="G5" s="48"/>
      <c r="H5" s="48"/>
      <c r="I5" s="48"/>
      <c r="J5" s="48"/>
    </row>
    <row r="6" spans="2:10" x14ac:dyDescent="0.2">
      <c r="B6" s="48"/>
      <c r="C6" s="48"/>
      <c r="D6" s="48"/>
      <c r="E6" s="48"/>
      <c r="F6" s="48"/>
      <c r="G6" s="48"/>
      <c r="H6" s="48"/>
      <c r="I6" s="48"/>
      <c r="J6" s="48"/>
    </row>
    <row r="7" spans="2:10" x14ac:dyDescent="0.2">
      <c r="B7" s="48"/>
      <c r="C7" s="48"/>
      <c r="D7" s="48"/>
      <c r="E7" s="48"/>
      <c r="F7" s="48"/>
      <c r="G7" s="48"/>
      <c r="H7" s="48"/>
      <c r="I7" s="48"/>
      <c r="J7" s="48"/>
    </row>
    <row r="8" spans="2:10" x14ac:dyDescent="0.2">
      <c r="B8" s="48"/>
      <c r="C8" s="48"/>
      <c r="D8" s="48"/>
      <c r="E8" s="48"/>
      <c r="F8" s="48"/>
      <c r="G8" s="48"/>
      <c r="H8" s="48"/>
      <c r="I8" s="48"/>
      <c r="J8" s="48"/>
    </row>
  </sheetData>
  <mergeCells count="1">
    <mergeCell ref="B2:J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94"/>
  <sheetViews>
    <sheetView workbookViewId="0">
      <selection activeCell="F25" sqref="F25"/>
    </sheetView>
  </sheetViews>
  <sheetFormatPr defaultRowHeight="12.75" x14ac:dyDescent="0.2"/>
  <cols>
    <col min="1" max="1" width="12.28515625" customWidth="1"/>
    <col min="3" max="3" width="12.7109375" customWidth="1"/>
    <col min="4" max="4" width="11.7109375" customWidth="1"/>
    <col min="5" max="5" width="14" customWidth="1"/>
    <col min="6" max="6" width="16.140625" customWidth="1"/>
    <col min="7" max="7" width="16" customWidth="1"/>
  </cols>
  <sheetData>
    <row r="1" spans="1:12" ht="13.5" thickBot="1" x14ac:dyDescent="0.25">
      <c r="C1" s="55" t="s">
        <v>0</v>
      </c>
      <c r="D1" s="55" t="s">
        <v>1</v>
      </c>
      <c r="E1" s="52" t="s">
        <v>5</v>
      </c>
      <c r="F1" s="53"/>
      <c r="G1" s="54"/>
    </row>
    <row r="2" spans="1:12" ht="81" customHeight="1" thickBot="1" x14ac:dyDescent="0.25">
      <c r="A2" s="12" t="s">
        <v>0</v>
      </c>
      <c r="C2" s="56"/>
      <c r="D2" s="57"/>
      <c r="E2" s="2" t="s">
        <v>7</v>
      </c>
      <c r="F2" s="2" t="s">
        <v>10</v>
      </c>
      <c r="G2" s="2" t="s">
        <v>8</v>
      </c>
    </row>
    <row r="3" spans="1:12" ht="13.5" thickBot="1" x14ac:dyDescent="0.25">
      <c r="A3" s="13">
        <v>1</v>
      </c>
      <c r="C3" s="3">
        <v>1</v>
      </c>
      <c r="D3" s="8"/>
      <c r="E3" s="8"/>
      <c r="F3" s="6"/>
      <c r="G3" s="4"/>
      <c r="I3" s="49" t="s">
        <v>11</v>
      </c>
      <c r="J3" s="49"/>
      <c r="K3" s="49"/>
      <c r="L3" s="49"/>
    </row>
    <row r="4" spans="1:12" ht="13.5" thickBot="1" x14ac:dyDescent="0.25">
      <c r="A4" s="13">
        <v>1</v>
      </c>
      <c r="C4" s="3">
        <v>2</v>
      </c>
      <c r="D4" s="8"/>
      <c r="E4" s="8"/>
      <c r="F4" s="6"/>
      <c r="G4" s="4"/>
    </row>
    <row r="5" spans="1:12" ht="13.5" thickBot="1" x14ac:dyDescent="0.25">
      <c r="A5" s="13">
        <v>1</v>
      </c>
      <c r="C5" s="3">
        <v>3</v>
      </c>
      <c r="D5" s="8"/>
      <c r="E5" s="8"/>
      <c r="F5" s="6"/>
      <c r="G5" s="4"/>
    </row>
    <row r="6" spans="1:12" ht="13.5" thickBot="1" x14ac:dyDescent="0.25">
      <c r="A6" s="13">
        <v>1</v>
      </c>
      <c r="C6" s="3">
        <v>4</v>
      </c>
      <c r="D6" s="8"/>
      <c r="E6" s="8"/>
      <c r="F6" s="6"/>
      <c r="G6" s="4"/>
    </row>
    <row r="7" spans="1:12" ht="13.5" thickBot="1" x14ac:dyDescent="0.25">
      <c r="A7" s="13">
        <v>1</v>
      </c>
      <c r="C7" s="3">
        <v>5</v>
      </c>
      <c r="D7" s="8"/>
      <c r="E7" s="8"/>
      <c r="F7" s="6"/>
      <c r="G7" s="4"/>
    </row>
    <row r="8" spans="1:12" ht="13.5" thickBot="1" x14ac:dyDescent="0.25">
      <c r="A8" s="13">
        <v>1</v>
      </c>
      <c r="C8" s="3">
        <v>6</v>
      </c>
      <c r="D8" s="8"/>
      <c r="E8" s="8"/>
      <c r="F8" s="6"/>
      <c r="G8" s="4"/>
    </row>
    <row r="9" spans="1:12" ht="13.5" thickBot="1" x14ac:dyDescent="0.25">
      <c r="A9" s="13">
        <v>2</v>
      </c>
      <c r="C9" s="3">
        <v>7</v>
      </c>
      <c r="D9" s="8"/>
      <c r="E9" s="8"/>
      <c r="F9" s="6"/>
      <c r="G9" s="4"/>
    </row>
    <row r="10" spans="1:12" ht="71.25" customHeight="1" thickBot="1" x14ac:dyDescent="0.25">
      <c r="A10" s="13">
        <v>2</v>
      </c>
      <c r="C10" s="9" t="s">
        <v>2</v>
      </c>
      <c r="D10" s="15"/>
      <c r="E10" s="10"/>
      <c r="F10" s="11" t="s">
        <v>6</v>
      </c>
      <c r="G10" s="14"/>
    </row>
    <row r="11" spans="1:12" ht="15" customHeight="1" thickBot="1" x14ac:dyDescent="0.25">
      <c r="A11" s="13">
        <v>2</v>
      </c>
      <c r="C11" s="50" t="s">
        <v>3</v>
      </c>
      <c r="D11" s="51"/>
      <c r="E11" s="7"/>
      <c r="F11" s="1" t="s">
        <v>6</v>
      </c>
      <c r="G11" s="3" t="s">
        <v>6</v>
      </c>
    </row>
    <row r="12" spans="1:12" ht="14.25" customHeight="1" thickBot="1" x14ac:dyDescent="0.25">
      <c r="A12" s="13">
        <v>2</v>
      </c>
      <c r="C12" s="52" t="s">
        <v>4</v>
      </c>
      <c r="D12" s="53"/>
      <c r="E12" s="53"/>
      <c r="F12" s="54"/>
      <c r="G12" s="5"/>
    </row>
    <row r="13" spans="1:12" ht="13.5" thickBot="1" x14ac:dyDescent="0.25">
      <c r="A13" s="13">
        <v>2</v>
      </c>
      <c r="C13" s="52" t="s">
        <v>9</v>
      </c>
      <c r="D13" s="53"/>
      <c r="E13" s="53"/>
      <c r="F13" s="54"/>
      <c r="G13" s="5"/>
    </row>
    <row r="14" spans="1:12" x14ac:dyDescent="0.2">
      <c r="A14" s="13">
        <v>2</v>
      </c>
    </row>
    <row r="15" spans="1:12" x14ac:dyDescent="0.2">
      <c r="A15" s="13">
        <v>2</v>
      </c>
    </row>
    <row r="16" spans="1:12" x14ac:dyDescent="0.2">
      <c r="A16" s="13">
        <v>2</v>
      </c>
    </row>
    <row r="17" spans="1:1" x14ac:dyDescent="0.2">
      <c r="A17" s="13">
        <v>2</v>
      </c>
    </row>
    <row r="18" spans="1:1" x14ac:dyDescent="0.2">
      <c r="A18" s="13">
        <v>2</v>
      </c>
    </row>
    <row r="19" spans="1:1" x14ac:dyDescent="0.2">
      <c r="A19" s="13">
        <v>2</v>
      </c>
    </row>
    <row r="20" spans="1:1" x14ac:dyDescent="0.2">
      <c r="A20" s="13">
        <v>2</v>
      </c>
    </row>
    <row r="21" spans="1:1" x14ac:dyDescent="0.2">
      <c r="A21" s="13">
        <v>2</v>
      </c>
    </row>
    <row r="22" spans="1:1" x14ac:dyDescent="0.2">
      <c r="A22" s="13">
        <v>2</v>
      </c>
    </row>
    <row r="23" spans="1:1" x14ac:dyDescent="0.2">
      <c r="A23" s="13">
        <v>2</v>
      </c>
    </row>
    <row r="24" spans="1:1" x14ac:dyDescent="0.2">
      <c r="A24" s="13">
        <v>2</v>
      </c>
    </row>
    <row r="25" spans="1:1" x14ac:dyDescent="0.2">
      <c r="A25" s="13">
        <v>2</v>
      </c>
    </row>
    <row r="26" spans="1:1" x14ac:dyDescent="0.2">
      <c r="A26" s="13">
        <v>2</v>
      </c>
    </row>
    <row r="27" spans="1:1" x14ac:dyDescent="0.2">
      <c r="A27" s="13">
        <v>2</v>
      </c>
    </row>
    <row r="28" spans="1:1" x14ac:dyDescent="0.2">
      <c r="A28" s="13">
        <v>2</v>
      </c>
    </row>
    <row r="29" spans="1:1" x14ac:dyDescent="0.2">
      <c r="A29" s="13">
        <v>2</v>
      </c>
    </row>
    <row r="30" spans="1:1" x14ac:dyDescent="0.2">
      <c r="A30" s="13">
        <v>2</v>
      </c>
    </row>
    <row r="31" spans="1:1" x14ac:dyDescent="0.2">
      <c r="A31" s="13">
        <v>2</v>
      </c>
    </row>
    <row r="32" spans="1:1" x14ac:dyDescent="0.2">
      <c r="A32" s="13">
        <v>2</v>
      </c>
    </row>
    <row r="33" spans="1:1" x14ac:dyDescent="0.2">
      <c r="A33" s="13">
        <v>2</v>
      </c>
    </row>
    <row r="34" spans="1:1" x14ac:dyDescent="0.2">
      <c r="A34" s="13">
        <v>2</v>
      </c>
    </row>
    <row r="35" spans="1:1" x14ac:dyDescent="0.2">
      <c r="A35" s="13">
        <v>2</v>
      </c>
    </row>
    <row r="36" spans="1:1" x14ac:dyDescent="0.2">
      <c r="A36" s="13">
        <v>2</v>
      </c>
    </row>
    <row r="37" spans="1:1" x14ac:dyDescent="0.2">
      <c r="A37" s="13">
        <v>2</v>
      </c>
    </row>
    <row r="38" spans="1:1" x14ac:dyDescent="0.2">
      <c r="A38" s="13">
        <v>2</v>
      </c>
    </row>
    <row r="39" spans="1:1" x14ac:dyDescent="0.2">
      <c r="A39" s="13">
        <v>2</v>
      </c>
    </row>
    <row r="40" spans="1:1" x14ac:dyDescent="0.2">
      <c r="A40" s="13">
        <v>2</v>
      </c>
    </row>
    <row r="41" spans="1:1" x14ac:dyDescent="0.2">
      <c r="A41" s="13">
        <v>2</v>
      </c>
    </row>
    <row r="42" spans="1:1" x14ac:dyDescent="0.2">
      <c r="A42" s="13">
        <v>2</v>
      </c>
    </row>
    <row r="43" spans="1:1" x14ac:dyDescent="0.2">
      <c r="A43" s="13">
        <v>2</v>
      </c>
    </row>
    <row r="44" spans="1:1" x14ac:dyDescent="0.2">
      <c r="A44" s="13">
        <v>2</v>
      </c>
    </row>
    <row r="45" spans="1:1" x14ac:dyDescent="0.2">
      <c r="A45" s="13">
        <v>2</v>
      </c>
    </row>
    <row r="46" spans="1:1" x14ac:dyDescent="0.2">
      <c r="A46" s="13">
        <v>2</v>
      </c>
    </row>
    <row r="47" spans="1:1" x14ac:dyDescent="0.2">
      <c r="A47" s="13">
        <v>3</v>
      </c>
    </row>
    <row r="48" spans="1:1" x14ac:dyDescent="0.2">
      <c r="A48" s="13">
        <v>3</v>
      </c>
    </row>
    <row r="49" spans="1:1" x14ac:dyDescent="0.2">
      <c r="A49" s="13">
        <v>3</v>
      </c>
    </row>
    <row r="50" spans="1:1" x14ac:dyDescent="0.2">
      <c r="A50" s="13">
        <v>3</v>
      </c>
    </row>
    <row r="51" spans="1:1" x14ac:dyDescent="0.2">
      <c r="A51" s="13">
        <v>3</v>
      </c>
    </row>
    <row r="52" spans="1:1" x14ac:dyDescent="0.2">
      <c r="A52" s="13">
        <v>3</v>
      </c>
    </row>
    <row r="53" spans="1:1" x14ac:dyDescent="0.2">
      <c r="A53" s="13">
        <v>3</v>
      </c>
    </row>
    <row r="54" spans="1:1" x14ac:dyDescent="0.2">
      <c r="A54" s="13">
        <v>3</v>
      </c>
    </row>
    <row r="55" spans="1:1" x14ac:dyDescent="0.2">
      <c r="A55" s="13">
        <v>3</v>
      </c>
    </row>
    <row r="56" spans="1:1" x14ac:dyDescent="0.2">
      <c r="A56" s="13">
        <v>3</v>
      </c>
    </row>
    <row r="57" spans="1:1" x14ac:dyDescent="0.2">
      <c r="A57" s="13">
        <v>3</v>
      </c>
    </row>
    <row r="58" spans="1:1" x14ac:dyDescent="0.2">
      <c r="A58" s="13">
        <v>3</v>
      </c>
    </row>
    <row r="59" spans="1:1" x14ac:dyDescent="0.2">
      <c r="A59" s="13">
        <v>3</v>
      </c>
    </row>
    <row r="60" spans="1:1" x14ac:dyDescent="0.2">
      <c r="A60" s="13">
        <v>3</v>
      </c>
    </row>
    <row r="61" spans="1:1" x14ac:dyDescent="0.2">
      <c r="A61" s="13">
        <v>3</v>
      </c>
    </row>
    <row r="62" spans="1:1" x14ac:dyDescent="0.2">
      <c r="A62" s="13">
        <v>3</v>
      </c>
    </row>
    <row r="63" spans="1:1" x14ac:dyDescent="0.2">
      <c r="A63" s="13">
        <v>3</v>
      </c>
    </row>
    <row r="64" spans="1:1" x14ac:dyDescent="0.2">
      <c r="A64" s="13">
        <v>3</v>
      </c>
    </row>
    <row r="65" spans="1:1" x14ac:dyDescent="0.2">
      <c r="A65" s="13">
        <v>3</v>
      </c>
    </row>
    <row r="66" spans="1:1" x14ac:dyDescent="0.2">
      <c r="A66" s="13">
        <v>3</v>
      </c>
    </row>
    <row r="67" spans="1:1" x14ac:dyDescent="0.2">
      <c r="A67" s="13">
        <v>3</v>
      </c>
    </row>
    <row r="68" spans="1:1" x14ac:dyDescent="0.2">
      <c r="A68" s="13">
        <v>3</v>
      </c>
    </row>
    <row r="69" spans="1:1" x14ac:dyDescent="0.2">
      <c r="A69" s="13">
        <v>3</v>
      </c>
    </row>
    <row r="70" spans="1:1" x14ac:dyDescent="0.2">
      <c r="A70" s="13">
        <v>3</v>
      </c>
    </row>
    <row r="71" spans="1:1" x14ac:dyDescent="0.2">
      <c r="A71" s="13">
        <v>3</v>
      </c>
    </row>
    <row r="72" spans="1:1" x14ac:dyDescent="0.2">
      <c r="A72" s="13">
        <v>3</v>
      </c>
    </row>
    <row r="73" spans="1:1" x14ac:dyDescent="0.2">
      <c r="A73" s="13">
        <v>3</v>
      </c>
    </row>
    <row r="74" spans="1:1" x14ac:dyDescent="0.2">
      <c r="A74" s="13">
        <v>3</v>
      </c>
    </row>
    <row r="75" spans="1:1" x14ac:dyDescent="0.2">
      <c r="A75" s="13">
        <v>3</v>
      </c>
    </row>
    <row r="76" spans="1:1" x14ac:dyDescent="0.2">
      <c r="A76" s="13">
        <v>3</v>
      </c>
    </row>
    <row r="77" spans="1:1" x14ac:dyDescent="0.2">
      <c r="A77" s="13">
        <v>3</v>
      </c>
    </row>
    <row r="78" spans="1:1" x14ac:dyDescent="0.2">
      <c r="A78" s="13">
        <v>3</v>
      </c>
    </row>
    <row r="79" spans="1:1" x14ac:dyDescent="0.2">
      <c r="A79" s="13">
        <v>3</v>
      </c>
    </row>
    <row r="80" spans="1:1" x14ac:dyDescent="0.2">
      <c r="A80" s="13">
        <v>3</v>
      </c>
    </row>
    <row r="81" spans="1:1" x14ac:dyDescent="0.2">
      <c r="A81" s="13">
        <v>3</v>
      </c>
    </row>
    <row r="82" spans="1:1" x14ac:dyDescent="0.2">
      <c r="A82" s="13">
        <v>3</v>
      </c>
    </row>
    <row r="83" spans="1:1" x14ac:dyDescent="0.2">
      <c r="A83" s="13">
        <v>3</v>
      </c>
    </row>
    <row r="84" spans="1:1" x14ac:dyDescent="0.2">
      <c r="A84" s="13">
        <v>3</v>
      </c>
    </row>
    <row r="85" spans="1:1" x14ac:dyDescent="0.2">
      <c r="A85" s="13">
        <v>3</v>
      </c>
    </row>
    <row r="86" spans="1:1" x14ac:dyDescent="0.2">
      <c r="A86" s="13">
        <v>3</v>
      </c>
    </row>
    <row r="87" spans="1:1" x14ac:dyDescent="0.2">
      <c r="A87" s="13">
        <v>3</v>
      </c>
    </row>
    <row r="88" spans="1:1" x14ac:dyDescent="0.2">
      <c r="A88" s="13">
        <v>3</v>
      </c>
    </row>
    <row r="89" spans="1:1" x14ac:dyDescent="0.2">
      <c r="A89" s="13">
        <v>3</v>
      </c>
    </row>
    <row r="90" spans="1:1" x14ac:dyDescent="0.2">
      <c r="A90" s="13">
        <v>3</v>
      </c>
    </row>
    <row r="91" spans="1:1" x14ac:dyDescent="0.2">
      <c r="A91" s="13">
        <v>3</v>
      </c>
    </row>
    <row r="92" spans="1:1" x14ac:dyDescent="0.2">
      <c r="A92" s="13">
        <v>3</v>
      </c>
    </row>
    <row r="93" spans="1:1" x14ac:dyDescent="0.2">
      <c r="A93" s="13">
        <v>3</v>
      </c>
    </row>
    <row r="94" spans="1:1" x14ac:dyDescent="0.2">
      <c r="A94" s="13">
        <v>3</v>
      </c>
    </row>
    <row r="95" spans="1:1" x14ac:dyDescent="0.2">
      <c r="A95" s="13">
        <v>3</v>
      </c>
    </row>
    <row r="96" spans="1:1" x14ac:dyDescent="0.2">
      <c r="A96" s="13">
        <v>3</v>
      </c>
    </row>
    <row r="97" spans="1:1" x14ac:dyDescent="0.2">
      <c r="A97" s="13">
        <v>3</v>
      </c>
    </row>
    <row r="98" spans="1:1" x14ac:dyDescent="0.2">
      <c r="A98" s="13">
        <v>3</v>
      </c>
    </row>
    <row r="99" spans="1:1" x14ac:dyDescent="0.2">
      <c r="A99" s="13">
        <v>3</v>
      </c>
    </row>
    <row r="100" spans="1:1" x14ac:dyDescent="0.2">
      <c r="A100" s="13">
        <v>3</v>
      </c>
    </row>
    <row r="101" spans="1:1" x14ac:dyDescent="0.2">
      <c r="A101" s="13">
        <v>3</v>
      </c>
    </row>
    <row r="102" spans="1:1" x14ac:dyDescent="0.2">
      <c r="A102" s="13">
        <v>3</v>
      </c>
    </row>
    <row r="103" spans="1:1" x14ac:dyDescent="0.2">
      <c r="A103" s="13">
        <v>3</v>
      </c>
    </row>
    <row r="104" spans="1:1" x14ac:dyDescent="0.2">
      <c r="A104" s="13">
        <v>3</v>
      </c>
    </row>
    <row r="105" spans="1:1" x14ac:dyDescent="0.2">
      <c r="A105" s="13">
        <v>3</v>
      </c>
    </row>
    <row r="106" spans="1:1" x14ac:dyDescent="0.2">
      <c r="A106" s="13">
        <v>3</v>
      </c>
    </row>
    <row r="107" spans="1:1" x14ac:dyDescent="0.2">
      <c r="A107" s="13">
        <v>3</v>
      </c>
    </row>
    <row r="108" spans="1:1" x14ac:dyDescent="0.2">
      <c r="A108" s="13">
        <v>3</v>
      </c>
    </row>
    <row r="109" spans="1:1" x14ac:dyDescent="0.2">
      <c r="A109" s="13">
        <v>3</v>
      </c>
    </row>
    <row r="110" spans="1:1" x14ac:dyDescent="0.2">
      <c r="A110" s="13">
        <v>3</v>
      </c>
    </row>
    <row r="111" spans="1:1" x14ac:dyDescent="0.2">
      <c r="A111" s="13">
        <v>3</v>
      </c>
    </row>
    <row r="112" spans="1:1" x14ac:dyDescent="0.2">
      <c r="A112" s="13">
        <v>3</v>
      </c>
    </row>
    <row r="113" spans="1:1" x14ac:dyDescent="0.2">
      <c r="A113" s="13">
        <v>3</v>
      </c>
    </row>
    <row r="114" spans="1:1" x14ac:dyDescent="0.2">
      <c r="A114" s="13">
        <v>3</v>
      </c>
    </row>
    <row r="115" spans="1:1" x14ac:dyDescent="0.2">
      <c r="A115" s="13">
        <v>3</v>
      </c>
    </row>
    <row r="116" spans="1:1" x14ac:dyDescent="0.2">
      <c r="A116" s="13">
        <v>3</v>
      </c>
    </row>
    <row r="117" spans="1:1" x14ac:dyDescent="0.2">
      <c r="A117" s="13">
        <v>3</v>
      </c>
    </row>
    <row r="118" spans="1:1" x14ac:dyDescent="0.2">
      <c r="A118" s="13">
        <v>3</v>
      </c>
    </row>
    <row r="119" spans="1:1" x14ac:dyDescent="0.2">
      <c r="A119" s="13">
        <v>3</v>
      </c>
    </row>
    <row r="120" spans="1:1" x14ac:dyDescent="0.2">
      <c r="A120" s="13">
        <v>3</v>
      </c>
    </row>
    <row r="121" spans="1:1" x14ac:dyDescent="0.2">
      <c r="A121" s="13">
        <v>3</v>
      </c>
    </row>
    <row r="122" spans="1:1" x14ac:dyDescent="0.2">
      <c r="A122" s="13">
        <v>3</v>
      </c>
    </row>
    <row r="123" spans="1:1" x14ac:dyDescent="0.2">
      <c r="A123" s="13">
        <v>3</v>
      </c>
    </row>
    <row r="124" spans="1:1" x14ac:dyDescent="0.2">
      <c r="A124" s="13">
        <v>3</v>
      </c>
    </row>
    <row r="125" spans="1:1" x14ac:dyDescent="0.2">
      <c r="A125" s="13">
        <v>3</v>
      </c>
    </row>
    <row r="126" spans="1:1" x14ac:dyDescent="0.2">
      <c r="A126" s="13">
        <v>4</v>
      </c>
    </row>
    <row r="127" spans="1:1" x14ac:dyDescent="0.2">
      <c r="A127" s="13">
        <v>4</v>
      </c>
    </row>
    <row r="128" spans="1:1" x14ac:dyDescent="0.2">
      <c r="A128" s="13">
        <v>4</v>
      </c>
    </row>
    <row r="129" spans="1:1" x14ac:dyDescent="0.2">
      <c r="A129" s="13">
        <v>4</v>
      </c>
    </row>
    <row r="130" spans="1:1" x14ac:dyDescent="0.2">
      <c r="A130" s="13">
        <v>4</v>
      </c>
    </row>
    <row r="131" spans="1:1" x14ac:dyDescent="0.2">
      <c r="A131" s="13">
        <v>4</v>
      </c>
    </row>
    <row r="132" spans="1:1" x14ac:dyDescent="0.2">
      <c r="A132" s="13">
        <v>4</v>
      </c>
    </row>
    <row r="133" spans="1:1" x14ac:dyDescent="0.2">
      <c r="A133" s="13">
        <v>4</v>
      </c>
    </row>
    <row r="134" spans="1:1" x14ac:dyDescent="0.2">
      <c r="A134" s="13">
        <v>4</v>
      </c>
    </row>
    <row r="135" spans="1:1" x14ac:dyDescent="0.2">
      <c r="A135" s="13">
        <v>4</v>
      </c>
    </row>
    <row r="136" spans="1:1" x14ac:dyDescent="0.2">
      <c r="A136" s="13">
        <v>4</v>
      </c>
    </row>
    <row r="137" spans="1:1" x14ac:dyDescent="0.2">
      <c r="A137" s="13">
        <v>4</v>
      </c>
    </row>
    <row r="138" spans="1:1" x14ac:dyDescent="0.2">
      <c r="A138" s="13">
        <v>4</v>
      </c>
    </row>
    <row r="139" spans="1:1" x14ac:dyDescent="0.2">
      <c r="A139" s="13">
        <v>4</v>
      </c>
    </row>
    <row r="140" spans="1:1" x14ac:dyDescent="0.2">
      <c r="A140" s="13">
        <v>4</v>
      </c>
    </row>
    <row r="141" spans="1:1" x14ac:dyDescent="0.2">
      <c r="A141" s="13">
        <v>4</v>
      </c>
    </row>
    <row r="142" spans="1:1" x14ac:dyDescent="0.2">
      <c r="A142" s="13">
        <v>4</v>
      </c>
    </row>
    <row r="143" spans="1:1" x14ac:dyDescent="0.2">
      <c r="A143" s="13">
        <v>4</v>
      </c>
    </row>
    <row r="144" spans="1:1" x14ac:dyDescent="0.2">
      <c r="A144" s="13">
        <v>4</v>
      </c>
    </row>
    <row r="145" spans="1:1" x14ac:dyDescent="0.2">
      <c r="A145" s="13">
        <v>4</v>
      </c>
    </row>
    <row r="146" spans="1:1" x14ac:dyDescent="0.2">
      <c r="A146" s="13">
        <v>4</v>
      </c>
    </row>
    <row r="147" spans="1:1" x14ac:dyDescent="0.2">
      <c r="A147" s="13">
        <v>4</v>
      </c>
    </row>
    <row r="148" spans="1:1" x14ac:dyDescent="0.2">
      <c r="A148" s="13">
        <v>4</v>
      </c>
    </row>
    <row r="149" spans="1:1" x14ac:dyDescent="0.2">
      <c r="A149" s="13">
        <v>4</v>
      </c>
    </row>
    <row r="150" spans="1:1" x14ac:dyDescent="0.2">
      <c r="A150" s="13">
        <v>4</v>
      </c>
    </row>
    <row r="151" spans="1:1" x14ac:dyDescent="0.2">
      <c r="A151" s="13">
        <v>4</v>
      </c>
    </row>
    <row r="152" spans="1:1" x14ac:dyDescent="0.2">
      <c r="A152" s="13">
        <v>4</v>
      </c>
    </row>
    <row r="153" spans="1:1" x14ac:dyDescent="0.2">
      <c r="A153" s="13">
        <v>4</v>
      </c>
    </row>
    <row r="154" spans="1:1" x14ac:dyDescent="0.2">
      <c r="A154" s="13">
        <v>4</v>
      </c>
    </row>
    <row r="155" spans="1:1" x14ac:dyDescent="0.2">
      <c r="A155" s="13">
        <v>4</v>
      </c>
    </row>
    <row r="156" spans="1:1" x14ac:dyDescent="0.2">
      <c r="A156" s="13">
        <v>4</v>
      </c>
    </row>
    <row r="157" spans="1:1" x14ac:dyDescent="0.2">
      <c r="A157" s="13">
        <v>4</v>
      </c>
    </row>
    <row r="158" spans="1:1" x14ac:dyDescent="0.2">
      <c r="A158" s="13">
        <v>4</v>
      </c>
    </row>
    <row r="159" spans="1:1" x14ac:dyDescent="0.2">
      <c r="A159" s="13">
        <v>4</v>
      </c>
    </row>
    <row r="160" spans="1:1" x14ac:dyDescent="0.2">
      <c r="A160" s="13">
        <v>4</v>
      </c>
    </row>
    <row r="161" spans="1:1" x14ac:dyDescent="0.2">
      <c r="A161" s="13">
        <v>4</v>
      </c>
    </row>
    <row r="162" spans="1:1" x14ac:dyDescent="0.2">
      <c r="A162" s="13">
        <v>4</v>
      </c>
    </row>
    <row r="163" spans="1:1" x14ac:dyDescent="0.2">
      <c r="A163" s="13">
        <v>4</v>
      </c>
    </row>
    <row r="164" spans="1:1" x14ac:dyDescent="0.2">
      <c r="A164" s="13">
        <v>4</v>
      </c>
    </row>
    <row r="165" spans="1:1" x14ac:dyDescent="0.2">
      <c r="A165" s="13">
        <v>5</v>
      </c>
    </row>
    <row r="166" spans="1:1" x14ac:dyDescent="0.2">
      <c r="A166" s="13">
        <v>5</v>
      </c>
    </row>
    <row r="167" spans="1:1" x14ac:dyDescent="0.2">
      <c r="A167" s="13">
        <v>5</v>
      </c>
    </row>
    <row r="168" spans="1:1" x14ac:dyDescent="0.2">
      <c r="A168" s="13">
        <v>5</v>
      </c>
    </row>
    <row r="169" spans="1:1" x14ac:dyDescent="0.2">
      <c r="A169" s="13">
        <v>5</v>
      </c>
    </row>
    <row r="170" spans="1:1" x14ac:dyDescent="0.2">
      <c r="A170" s="13">
        <v>5</v>
      </c>
    </row>
    <row r="171" spans="1:1" x14ac:dyDescent="0.2">
      <c r="A171" s="13">
        <v>5</v>
      </c>
    </row>
    <row r="172" spans="1:1" x14ac:dyDescent="0.2">
      <c r="A172" s="13">
        <v>5</v>
      </c>
    </row>
    <row r="173" spans="1:1" x14ac:dyDescent="0.2">
      <c r="A173" s="13">
        <v>5</v>
      </c>
    </row>
    <row r="174" spans="1:1" x14ac:dyDescent="0.2">
      <c r="A174" s="13">
        <v>5</v>
      </c>
    </row>
    <row r="175" spans="1:1" x14ac:dyDescent="0.2">
      <c r="A175" s="13">
        <v>5</v>
      </c>
    </row>
    <row r="176" spans="1:1" x14ac:dyDescent="0.2">
      <c r="A176" s="13">
        <v>5</v>
      </c>
    </row>
    <row r="177" spans="1:1" x14ac:dyDescent="0.2">
      <c r="A177" s="13">
        <v>5</v>
      </c>
    </row>
    <row r="178" spans="1:1" x14ac:dyDescent="0.2">
      <c r="A178" s="13">
        <v>5</v>
      </c>
    </row>
    <row r="179" spans="1:1" x14ac:dyDescent="0.2">
      <c r="A179" s="13">
        <v>5</v>
      </c>
    </row>
    <row r="180" spans="1:1" x14ac:dyDescent="0.2">
      <c r="A180" s="13">
        <v>5</v>
      </c>
    </row>
    <row r="181" spans="1:1" x14ac:dyDescent="0.2">
      <c r="A181" s="13">
        <v>5</v>
      </c>
    </row>
    <row r="182" spans="1:1" x14ac:dyDescent="0.2">
      <c r="A182" s="13">
        <v>5</v>
      </c>
    </row>
    <row r="183" spans="1:1" x14ac:dyDescent="0.2">
      <c r="A183" s="13">
        <v>5</v>
      </c>
    </row>
    <row r="184" spans="1:1" x14ac:dyDescent="0.2">
      <c r="A184" s="13">
        <v>5</v>
      </c>
    </row>
    <row r="185" spans="1:1" x14ac:dyDescent="0.2">
      <c r="A185" s="13">
        <v>5</v>
      </c>
    </row>
    <row r="186" spans="1:1" x14ac:dyDescent="0.2">
      <c r="A186" s="13">
        <v>5</v>
      </c>
    </row>
    <row r="187" spans="1:1" x14ac:dyDescent="0.2">
      <c r="A187" s="13">
        <v>5</v>
      </c>
    </row>
    <row r="188" spans="1:1" x14ac:dyDescent="0.2">
      <c r="A188" s="13">
        <v>5</v>
      </c>
    </row>
    <row r="189" spans="1:1" x14ac:dyDescent="0.2">
      <c r="A189" s="13">
        <v>5</v>
      </c>
    </row>
    <row r="190" spans="1:1" x14ac:dyDescent="0.2">
      <c r="A190" s="13">
        <v>6</v>
      </c>
    </row>
    <row r="191" spans="1:1" x14ac:dyDescent="0.2">
      <c r="A191" s="13">
        <v>7</v>
      </c>
    </row>
    <row r="192" spans="1:1" x14ac:dyDescent="0.2">
      <c r="A192" s="13">
        <v>7</v>
      </c>
    </row>
    <row r="193" spans="1:1" x14ac:dyDescent="0.2">
      <c r="A193" s="13">
        <v>7</v>
      </c>
    </row>
    <row r="194" spans="1:1" x14ac:dyDescent="0.2">
      <c r="A194" s="13">
        <v>7</v>
      </c>
    </row>
  </sheetData>
  <mergeCells count="7">
    <mergeCell ref="I3:L3"/>
    <mergeCell ref="C11:D11"/>
    <mergeCell ref="C13:F13"/>
    <mergeCell ref="C1:C2"/>
    <mergeCell ref="D1:D2"/>
    <mergeCell ref="E1:G1"/>
    <mergeCell ref="C12:F12"/>
  </mergeCells>
  <phoneticPr fontId="0" type="noConversion"/>
  <pageMargins left="0.75" right="0.75" top="1" bottom="1" header="0.5" footer="0.5"/>
  <pageSetup paperSize="9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J7"/>
  <sheetViews>
    <sheetView workbookViewId="0">
      <selection activeCell="O8" sqref="O8"/>
    </sheetView>
  </sheetViews>
  <sheetFormatPr defaultRowHeight="12.75" x14ac:dyDescent="0.2"/>
  <sheetData>
    <row r="2" spans="2:10" x14ac:dyDescent="0.2">
      <c r="B2" s="48" t="s">
        <v>21</v>
      </c>
      <c r="C2" s="58"/>
      <c r="D2" s="58"/>
      <c r="E2" s="58"/>
      <c r="F2" s="58"/>
      <c r="G2" s="58"/>
      <c r="H2" s="58"/>
      <c r="I2" s="58"/>
      <c r="J2" s="58"/>
    </row>
    <row r="3" spans="2:10" x14ac:dyDescent="0.2">
      <c r="B3" s="58"/>
      <c r="C3" s="58"/>
      <c r="D3" s="58"/>
      <c r="E3" s="58"/>
      <c r="F3" s="58"/>
      <c r="G3" s="58"/>
      <c r="H3" s="58"/>
      <c r="I3" s="58"/>
      <c r="J3" s="58"/>
    </row>
    <row r="4" spans="2:10" x14ac:dyDescent="0.2">
      <c r="B4" s="58"/>
      <c r="C4" s="58"/>
      <c r="D4" s="58"/>
      <c r="E4" s="58"/>
      <c r="F4" s="58"/>
      <c r="G4" s="58"/>
      <c r="H4" s="58"/>
      <c r="I4" s="58"/>
      <c r="J4" s="58"/>
    </row>
    <row r="5" spans="2:10" x14ac:dyDescent="0.2">
      <c r="B5" s="58"/>
      <c r="C5" s="58"/>
      <c r="D5" s="58"/>
      <c r="E5" s="58"/>
      <c r="F5" s="58"/>
      <c r="G5" s="58"/>
      <c r="H5" s="58"/>
      <c r="I5" s="58"/>
      <c r="J5" s="58"/>
    </row>
    <row r="6" spans="2:10" x14ac:dyDescent="0.2">
      <c r="B6" s="58"/>
      <c r="C6" s="58"/>
      <c r="D6" s="58"/>
      <c r="E6" s="58"/>
      <c r="F6" s="58"/>
      <c r="G6" s="58"/>
      <c r="H6" s="58"/>
      <c r="I6" s="58"/>
      <c r="J6" s="58"/>
    </row>
    <row r="7" spans="2:10" x14ac:dyDescent="0.2">
      <c r="B7" s="58"/>
      <c r="C7" s="58"/>
      <c r="D7" s="58"/>
      <c r="E7" s="58"/>
      <c r="F7" s="58"/>
      <c r="G7" s="58"/>
      <c r="H7" s="58"/>
      <c r="I7" s="58"/>
      <c r="J7" s="58"/>
    </row>
  </sheetData>
  <mergeCells count="1">
    <mergeCell ref="B2:J7"/>
  </mergeCells>
  <pageMargins left="0.7" right="0.7" top="0.75" bottom="0.75" header="0.3" footer="0.3"/>
  <pageSetup paperSize="9" orientation="portrait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988"/>
  <sheetViews>
    <sheetView topLeftCell="A4" workbookViewId="0">
      <selection activeCell="I13" sqref="I13"/>
    </sheetView>
  </sheetViews>
  <sheetFormatPr defaultRowHeight="12.75" x14ac:dyDescent="0.2"/>
  <cols>
    <col min="1" max="1" width="15.85546875" bestFit="1" customWidth="1"/>
    <col min="5" max="5" width="13" customWidth="1"/>
    <col min="6" max="6" width="13.7109375" customWidth="1"/>
    <col min="7" max="7" width="13.42578125" customWidth="1"/>
    <col min="8" max="8" width="15" customWidth="1"/>
    <col min="9" max="9" width="20.140625" customWidth="1"/>
  </cols>
  <sheetData>
    <row r="1" spans="1:15" ht="45.75" customHeight="1" thickBot="1" x14ac:dyDescent="0.25">
      <c r="A1" s="32" t="s">
        <v>13</v>
      </c>
      <c r="C1" s="50" t="s">
        <v>14</v>
      </c>
      <c r="D1" s="51"/>
      <c r="E1" s="55" t="s">
        <v>15</v>
      </c>
      <c r="F1" s="60" t="s">
        <v>5</v>
      </c>
      <c r="G1" s="60"/>
      <c r="H1" s="60"/>
      <c r="I1" s="61"/>
      <c r="N1" s="16"/>
    </row>
    <row r="2" spans="1:15" ht="74.25" customHeight="1" thickBot="1" x14ac:dyDescent="0.25">
      <c r="A2" s="31">
        <v>69.976784086611588</v>
      </c>
      <c r="C2" s="62"/>
      <c r="D2" s="63"/>
      <c r="E2" s="56"/>
      <c r="F2" s="21" t="s">
        <v>16</v>
      </c>
      <c r="G2" s="24" t="s">
        <v>24</v>
      </c>
      <c r="H2" s="21" t="s">
        <v>23</v>
      </c>
      <c r="I2" s="21" t="s">
        <v>17</v>
      </c>
      <c r="K2" s="59" t="s">
        <v>22</v>
      </c>
      <c r="L2" s="60"/>
      <c r="M2" s="60"/>
      <c r="N2" s="60"/>
      <c r="O2" s="61"/>
    </row>
    <row r="3" spans="1:15" ht="13.5" thickBot="1" x14ac:dyDescent="0.25">
      <c r="A3" s="31">
        <v>87.33</v>
      </c>
      <c r="C3" s="3">
        <v>0</v>
      </c>
      <c r="D3" s="22">
        <v>100</v>
      </c>
      <c r="E3" s="23"/>
      <c r="F3" s="25"/>
      <c r="G3" s="25"/>
      <c r="H3" s="26"/>
      <c r="I3" s="8"/>
    </row>
    <row r="4" spans="1:15" ht="13.5" thickBot="1" x14ac:dyDescent="0.25">
      <c r="A4" s="31">
        <v>124.42573077132693</v>
      </c>
      <c r="C4" s="3">
        <v>100</v>
      </c>
      <c r="D4" s="22">
        <v>200</v>
      </c>
      <c r="E4" s="27"/>
      <c r="F4" s="25"/>
      <c r="G4" s="25"/>
      <c r="H4" s="26"/>
      <c r="I4" s="8"/>
    </row>
    <row r="5" spans="1:15" ht="13.5" thickBot="1" x14ac:dyDescent="0.25">
      <c r="A5" s="31">
        <v>127</v>
      </c>
      <c r="C5" s="3">
        <v>200</v>
      </c>
      <c r="D5" s="22">
        <v>300</v>
      </c>
      <c r="E5" s="23"/>
      <c r="F5" s="25"/>
      <c r="G5" s="25"/>
      <c r="H5" s="26"/>
      <c r="I5" s="8"/>
    </row>
    <row r="6" spans="1:15" ht="13.5" thickBot="1" x14ac:dyDescent="0.25">
      <c r="A6" s="31">
        <v>219.83502190560102</v>
      </c>
      <c r="C6" s="3">
        <v>300</v>
      </c>
      <c r="D6" s="22">
        <v>400</v>
      </c>
      <c r="E6" s="23"/>
      <c r="F6" s="25"/>
      <c r="G6" s="25"/>
      <c r="H6" s="26"/>
      <c r="I6" s="8"/>
    </row>
    <row r="7" spans="1:15" ht="13.5" thickBot="1" x14ac:dyDescent="0.25">
      <c r="A7" s="31">
        <v>273.31331036984921</v>
      </c>
      <c r="C7" s="3">
        <v>400</v>
      </c>
      <c r="D7" s="22">
        <v>500</v>
      </c>
      <c r="E7" s="23"/>
      <c r="F7" s="25"/>
      <c r="G7" s="25"/>
      <c r="H7" s="26"/>
      <c r="I7" s="8"/>
    </row>
    <row r="8" spans="1:15" ht="13.5" thickBot="1" x14ac:dyDescent="0.25">
      <c r="A8" s="31">
        <v>111.12</v>
      </c>
      <c r="C8" s="3">
        <v>500</v>
      </c>
      <c r="D8" s="22">
        <v>600</v>
      </c>
      <c r="E8" s="23"/>
      <c r="F8" s="25"/>
      <c r="G8" s="25"/>
      <c r="H8" s="26"/>
      <c r="I8" s="8"/>
    </row>
    <row r="9" spans="1:15" ht="53.25" customHeight="1" thickBot="1" x14ac:dyDescent="0.25">
      <c r="A9" s="31">
        <v>76.581875671399757</v>
      </c>
      <c r="C9" s="64" t="s">
        <v>2</v>
      </c>
      <c r="D9" s="65"/>
      <c r="E9" s="30"/>
      <c r="F9" s="9" t="s">
        <v>6</v>
      </c>
      <c r="G9" s="28"/>
      <c r="H9" s="29" t="s">
        <v>6</v>
      </c>
      <c r="I9" s="28"/>
    </row>
    <row r="10" spans="1:15" ht="13.5" thickBot="1" x14ac:dyDescent="0.25">
      <c r="A10" s="31">
        <v>209.50225259875879</v>
      </c>
      <c r="C10" s="66" t="s">
        <v>18</v>
      </c>
      <c r="D10" s="67"/>
      <c r="E10" s="67"/>
      <c r="F10" s="68"/>
      <c r="G10" s="18"/>
      <c r="H10" s="17" t="s">
        <v>6</v>
      </c>
      <c r="I10" s="17" t="s">
        <v>6</v>
      </c>
    </row>
    <row r="11" spans="1:15" ht="13.5" thickBot="1" x14ac:dyDescent="0.25">
      <c r="A11" s="31">
        <v>436.43</v>
      </c>
      <c r="C11" s="52" t="s">
        <v>19</v>
      </c>
      <c r="D11" s="53"/>
      <c r="E11" s="53"/>
      <c r="F11" s="53"/>
      <c r="G11" s="53"/>
      <c r="H11" s="54"/>
      <c r="I11" s="19"/>
    </row>
    <row r="12" spans="1:15" ht="13.5" thickBot="1" x14ac:dyDescent="0.25">
      <c r="A12" s="31">
        <v>111.55</v>
      </c>
      <c r="C12" s="52" t="s">
        <v>20</v>
      </c>
      <c r="D12" s="53"/>
      <c r="E12" s="53"/>
      <c r="F12" s="53"/>
      <c r="G12" s="53"/>
      <c r="H12" s="54"/>
      <c r="I12" s="19"/>
    </row>
    <row r="13" spans="1:15" x14ac:dyDescent="0.2">
      <c r="A13" s="31">
        <v>55.65</v>
      </c>
    </row>
    <row r="14" spans="1:15" x14ac:dyDescent="0.2">
      <c r="A14" s="31">
        <v>84.76</v>
      </c>
      <c r="F14" s="16"/>
    </row>
    <row r="15" spans="1:15" x14ac:dyDescent="0.2">
      <c r="A15" s="31">
        <v>87.9</v>
      </c>
    </row>
    <row r="16" spans="1:15" x14ac:dyDescent="0.2">
      <c r="A16" s="31">
        <v>108.4</v>
      </c>
    </row>
    <row r="17" spans="1:5" x14ac:dyDescent="0.2">
      <c r="A17" s="31">
        <v>123.09</v>
      </c>
    </row>
    <row r="18" spans="1:5" x14ac:dyDescent="0.2">
      <c r="A18" s="31">
        <v>43.207512842491269</v>
      </c>
    </row>
    <row r="19" spans="1:5" x14ac:dyDescent="0.2">
      <c r="A19" s="31">
        <v>59.595243126386777</v>
      </c>
      <c r="E19" s="1"/>
    </row>
    <row r="20" spans="1:5" x14ac:dyDescent="0.2">
      <c r="A20" s="31">
        <v>113.48530531686265</v>
      </c>
    </row>
    <row r="21" spans="1:5" x14ac:dyDescent="0.2">
      <c r="A21" s="31">
        <v>63.450704854039941</v>
      </c>
    </row>
    <row r="22" spans="1:5" x14ac:dyDescent="0.2">
      <c r="A22" s="31">
        <v>67.300936987157911</v>
      </c>
    </row>
    <row r="23" spans="1:5" x14ac:dyDescent="0.2">
      <c r="A23" s="31">
        <v>62.975948619714472</v>
      </c>
    </row>
    <row r="24" spans="1:5" x14ac:dyDescent="0.2">
      <c r="A24" s="31">
        <v>163</v>
      </c>
    </row>
    <row r="25" spans="1:5" x14ac:dyDescent="0.2">
      <c r="A25" s="31">
        <v>91.47155449463753</v>
      </c>
    </row>
    <row r="26" spans="1:5" x14ac:dyDescent="0.2">
      <c r="A26" s="31">
        <v>81.384235070436262</v>
      </c>
    </row>
    <row r="27" spans="1:5" x14ac:dyDescent="0.2">
      <c r="A27" s="31">
        <v>48.679260342032649</v>
      </c>
    </row>
    <row r="28" spans="1:5" x14ac:dyDescent="0.2">
      <c r="A28" s="31">
        <v>195.5</v>
      </c>
    </row>
    <row r="29" spans="1:5" x14ac:dyDescent="0.2">
      <c r="A29" s="31">
        <v>186.56729733047541</v>
      </c>
    </row>
    <row r="30" spans="1:5" x14ac:dyDescent="0.2">
      <c r="A30" s="31">
        <v>146.4</v>
      </c>
    </row>
    <row r="31" spans="1:5" x14ac:dyDescent="0.2">
      <c r="A31" s="31">
        <v>34.509332888410427</v>
      </c>
    </row>
    <row r="32" spans="1:5" x14ac:dyDescent="0.2">
      <c r="A32" s="31">
        <v>266.14558262517676</v>
      </c>
    </row>
    <row r="33" spans="1:1" x14ac:dyDescent="0.2">
      <c r="A33" s="31">
        <v>61.76</v>
      </c>
    </row>
    <row r="34" spans="1:1" x14ac:dyDescent="0.2">
      <c r="A34" s="31">
        <v>153.89483703766018</v>
      </c>
    </row>
    <row r="35" spans="1:1" x14ac:dyDescent="0.2">
      <c r="A35" s="31">
        <v>190.21914593176916</v>
      </c>
    </row>
    <row r="36" spans="1:1" x14ac:dyDescent="0.2">
      <c r="A36" s="31">
        <v>291.89155864296481</v>
      </c>
    </row>
    <row r="37" spans="1:1" x14ac:dyDescent="0.2">
      <c r="A37" s="31">
        <v>91.548293110099621</v>
      </c>
    </row>
    <row r="38" spans="1:1" x14ac:dyDescent="0.2">
      <c r="A38" s="31">
        <v>97.76</v>
      </c>
    </row>
    <row r="39" spans="1:1" x14ac:dyDescent="0.2">
      <c r="A39" s="31">
        <v>167.51383807568345</v>
      </c>
    </row>
    <row r="40" spans="1:1" x14ac:dyDescent="0.2">
      <c r="A40" s="31">
        <v>61.867615638766438</v>
      </c>
    </row>
    <row r="41" spans="1:1" x14ac:dyDescent="0.2">
      <c r="A41" s="31">
        <v>175.76113603136037</v>
      </c>
    </row>
    <row r="42" spans="1:1" x14ac:dyDescent="0.2">
      <c r="A42" s="31">
        <v>44.5</v>
      </c>
    </row>
    <row r="43" spans="1:1" x14ac:dyDescent="0.2">
      <c r="A43" s="31">
        <v>15.276248430018313</v>
      </c>
    </row>
    <row r="44" spans="1:1" x14ac:dyDescent="0.2">
      <c r="A44" s="31">
        <v>54</v>
      </c>
    </row>
    <row r="45" spans="1:1" x14ac:dyDescent="0.2">
      <c r="A45" s="31">
        <v>63.712298267637379</v>
      </c>
    </row>
    <row r="46" spans="1:1" x14ac:dyDescent="0.2">
      <c r="A46" s="31">
        <v>96.752080733131152</v>
      </c>
    </row>
    <row r="47" spans="1:1" x14ac:dyDescent="0.2">
      <c r="A47" s="31">
        <v>102.81170287053101</v>
      </c>
    </row>
    <row r="48" spans="1:1" x14ac:dyDescent="0.2">
      <c r="A48" s="31">
        <v>67.728399496991187</v>
      </c>
    </row>
    <row r="49" spans="1:1" x14ac:dyDescent="0.2">
      <c r="A49" s="31">
        <v>319.45015760138631</v>
      </c>
    </row>
    <row r="50" spans="1:1" x14ac:dyDescent="0.2">
      <c r="A50" s="31">
        <v>54</v>
      </c>
    </row>
    <row r="51" spans="1:1" x14ac:dyDescent="0.2">
      <c r="A51" s="31">
        <v>26.352302281884477</v>
      </c>
    </row>
    <row r="52" spans="1:1" x14ac:dyDescent="0.2">
      <c r="A52" s="31">
        <v>138.5</v>
      </c>
    </row>
    <row r="53" spans="1:1" x14ac:dyDescent="0.2">
      <c r="A53" s="31">
        <v>144.5</v>
      </c>
    </row>
    <row r="54" spans="1:1" x14ac:dyDescent="0.2">
      <c r="A54" s="31">
        <v>23</v>
      </c>
    </row>
    <row r="55" spans="1:1" x14ac:dyDescent="0.2">
      <c r="A55" s="31">
        <v>34.642005428031553</v>
      </c>
    </row>
    <row r="56" spans="1:1" x14ac:dyDescent="0.2">
      <c r="A56" s="31">
        <v>175.77136784675531</v>
      </c>
    </row>
    <row r="57" spans="1:1" x14ac:dyDescent="0.2">
      <c r="A57" s="31">
        <v>146.6711753688287</v>
      </c>
    </row>
    <row r="58" spans="1:1" x14ac:dyDescent="0.2">
      <c r="A58" s="31">
        <v>187.46087587496731</v>
      </c>
    </row>
    <row r="59" spans="1:1" x14ac:dyDescent="0.2">
      <c r="A59" s="31">
        <v>159.57417670288123</v>
      </c>
    </row>
    <row r="60" spans="1:1" x14ac:dyDescent="0.2">
      <c r="A60" s="31">
        <v>121.65</v>
      </c>
    </row>
    <row r="61" spans="1:1" x14ac:dyDescent="0.2">
      <c r="A61" s="31">
        <v>68.98</v>
      </c>
    </row>
    <row r="62" spans="1:1" x14ac:dyDescent="0.2">
      <c r="A62" s="31">
        <v>169.39944796613418</v>
      </c>
    </row>
    <row r="63" spans="1:1" x14ac:dyDescent="0.2">
      <c r="A63" s="31">
        <v>132.2636424243683</v>
      </c>
    </row>
    <row r="64" spans="1:1" x14ac:dyDescent="0.2">
      <c r="A64" s="31">
        <v>6.0162281239172444</v>
      </c>
    </row>
    <row r="65" spans="1:1" x14ac:dyDescent="0.2">
      <c r="A65" s="31">
        <v>75.905211613280699</v>
      </c>
    </row>
    <row r="66" spans="1:1" x14ac:dyDescent="0.2">
      <c r="A66" s="31">
        <v>113.15356712439097</v>
      </c>
    </row>
    <row r="67" spans="1:1" x14ac:dyDescent="0.2">
      <c r="A67" s="31">
        <v>155.77976480708458</v>
      </c>
    </row>
    <row r="68" spans="1:1" x14ac:dyDescent="0.2">
      <c r="A68" s="31">
        <v>113.87149950460298</v>
      </c>
    </row>
    <row r="69" spans="1:1" x14ac:dyDescent="0.2">
      <c r="A69" s="31">
        <v>8.9038738020462915</v>
      </c>
    </row>
    <row r="70" spans="1:1" x14ac:dyDescent="0.2">
      <c r="A70" s="31">
        <v>288.48459149012342</v>
      </c>
    </row>
    <row r="71" spans="1:1" x14ac:dyDescent="0.2">
      <c r="A71" s="31">
        <v>148.71981218457222</v>
      </c>
    </row>
    <row r="72" spans="1:1" x14ac:dyDescent="0.2">
      <c r="A72" s="31">
        <v>107.22388904250693</v>
      </c>
    </row>
    <row r="73" spans="1:1" x14ac:dyDescent="0.2">
      <c r="A73" s="31">
        <v>182.98411557916552</v>
      </c>
    </row>
    <row r="74" spans="1:1" x14ac:dyDescent="0.2">
      <c r="A74" s="31">
        <v>186.20077096566092</v>
      </c>
    </row>
    <row r="75" spans="1:1" x14ac:dyDescent="0.2">
      <c r="A75" s="31">
        <v>36.346853246504907</v>
      </c>
    </row>
    <row r="76" spans="1:1" x14ac:dyDescent="0.2">
      <c r="A76" s="31">
        <v>89.5</v>
      </c>
    </row>
    <row r="77" spans="1:1" x14ac:dyDescent="0.2">
      <c r="A77" s="31">
        <v>111.76</v>
      </c>
    </row>
    <row r="78" spans="1:1" x14ac:dyDescent="0.2">
      <c r="A78" s="31">
        <v>12</v>
      </c>
    </row>
    <row r="79" spans="1:1" x14ac:dyDescent="0.2">
      <c r="A79" s="31">
        <v>45</v>
      </c>
    </row>
    <row r="80" spans="1:1" x14ac:dyDescent="0.2">
      <c r="A80" s="31">
        <v>171.13249012036249</v>
      </c>
    </row>
    <row r="81" spans="1:1" x14ac:dyDescent="0.2">
      <c r="A81" s="31">
        <v>163.84061634889804</v>
      </c>
    </row>
    <row r="82" spans="1:1" x14ac:dyDescent="0.2">
      <c r="A82" s="31">
        <v>320.56883608456701</v>
      </c>
    </row>
    <row r="83" spans="1:1" x14ac:dyDescent="0.2">
      <c r="A83" s="31">
        <v>244.37546269618906</v>
      </c>
    </row>
    <row r="84" spans="1:1" x14ac:dyDescent="0.2">
      <c r="A84" s="31">
        <v>230.39039004070219</v>
      </c>
    </row>
    <row r="85" spans="1:1" x14ac:dyDescent="0.2">
      <c r="A85" s="31">
        <v>111.29603788285749</v>
      </c>
    </row>
    <row r="86" spans="1:1" x14ac:dyDescent="0.2">
      <c r="A86" s="31">
        <v>100.19508661353029</v>
      </c>
    </row>
    <row r="87" spans="1:1" x14ac:dyDescent="0.2">
      <c r="A87" s="31">
        <v>145.37014319794253</v>
      </c>
    </row>
    <row r="88" spans="1:1" x14ac:dyDescent="0.2">
      <c r="A88" s="31">
        <v>97.448526301013771</v>
      </c>
    </row>
    <row r="89" spans="1:1" x14ac:dyDescent="0.2">
      <c r="A89" s="31">
        <v>145.6</v>
      </c>
    </row>
    <row r="90" spans="1:1" x14ac:dyDescent="0.2">
      <c r="A90" s="31">
        <v>332.45</v>
      </c>
    </row>
    <row r="91" spans="1:1" x14ac:dyDescent="0.2">
      <c r="A91" s="31">
        <v>182.83313945867121</v>
      </c>
    </row>
    <row r="92" spans="1:1" x14ac:dyDescent="0.2">
      <c r="A92" s="31">
        <v>144.42244971869513</v>
      </c>
    </row>
    <row r="93" spans="1:1" x14ac:dyDescent="0.2">
      <c r="A93" s="31">
        <v>161.79061529110186</v>
      </c>
    </row>
    <row r="94" spans="1:1" x14ac:dyDescent="0.2">
      <c r="A94" s="31">
        <v>121.34731857950101</v>
      </c>
    </row>
    <row r="95" spans="1:1" x14ac:dyDescent="0.2">
      <c r="A95" s="31">
        <v>149.69999999999999</v>
      </c>
    </row>
    <row r="96" spans="1:1" x14ac:dyDescent="0.2">
      <c r="A96" s="31">
        <v>123.88</v>
      </c>
    </row>
    <row r="97" spans="1:1" x14ac:dyDescent="0.2">
      <c r="A97" s="31">
        <v>68.878682921058498</v>
      </c>
    </row>
    <row r="98" spans="1:1" x14ac:dyDescent="0.2">
      <c r="A98" s="31">
        <v>88.9</v>
      </c>
    </row>
    <row r="99" spans="1:1" x14ac:dyDescent="0.2">
      <c r="A99" s="31">
        <v>143.65</v>
      </c>
    </row>
    <row r="100" spans="1:1" x14ac:dyDescent="0.2">
      <c r="A100" s="31">
        <v>132.6</v>
      </c>
    </row>
    <row r="101" spans="1:1" x14ac:dyDescent="0.2">
      <c r="A101" s="31">
        <v>117.88</v>
      </c>
    </row>
    <row r="102" spans="1:1" x14ac:dyDescent="0.2">
      <c r="A102" s="31">
        <v>105.4</v>
      </c>
    </row>
    <row r="103" spans="1:1" x14ac:dyDescent="0.2">
      <c r="A103" s="31">
        <v>184.94293979310896</v>
      </c>
    </row>
    <row r="104" spans="1:1" x14ac:dyDescent="0.2">
      <c r="A104" s="31">
        <v>151.32073965796735</v>
      </c>
    </row>
    <row r="105" spans="1:1" x14ac:dyDescent="0.2">
      <c r="A105" s="31">
        <v>119.45</v>
      </c>
    </row>
    <row r="106" spans="1:1" x14ac:dyDescent="0.2">
      <c r="A106" s="31">
        <v>230.49793778918684</v>
      </c>
    </row>
    <row r="107" spans="1:1" x14ac:dyDescent="0.2">
      <c r="A107" s="31">
        <v>234.65</v>
      </c>
    </row>
    <row r="108" spans="1:1" x14ac:dyDescent="0.2">
      <c r="A108" s="31">
        <v>155.05717126652598</v>
      </c>
    </row>
    <row r="109" spans="1:1" x14ac:dyDescent="0.2">
      <c r="A109" s="31">
        <v>88.372792358859442</v>
      </c>
    </row>
    <row r="110" spans="1:1" x14ac:dyDescent="0.2">
      <c r="A110" s="31">
        <v>104.17412593378685</v>
      </c>
    </row>
    <row r="111" spans="1:1" x14ac:dyDescent="0.2">
      <c r="A111" s="31">
        <v>34.594598016701639</v>
      </c>
    </row>
    <row r="112" spans="1:1" x14ac:dyDescent="0.2">
      <c r="A112" s="31">
        <v>45.040599413914606</v>
      </c>
    </row>
    <row r="113" spans="1:1" x14ac:dyDescent="0.2">
      <c r="A113" s="31">
        <v>184.93202585668769</v>
      </c>
    </row>
    <row r="114" spans="1:1" x14ac:dyDescent="0.2">
      <c r="A114" s="31">
        <v>180.30451681406703</v>
      </c>
    </row>
    <row r="115" spans="1:1" x14ac:dyDescent="0.2">
      <c r="A115" s="31">
        <v>145.64162736642174</v>
      </c>
    </row>
    <row r="116" spans="1:1" x14ac:dyDescent="0.2">
      <c r="A116" s="31">
        <v>169.13683137099724</v>
      </c>
    </row>
    <row r="117" spans="1:1" x14ac:dyDescent="0.2">
      <c r="A117" s="31">
        <v>138.9</v>
      </c>
    </row>
    <row r="118" spans="1:1" x14ac:dyDescent="0.2">
      <c r="A118" s="31">
        <v>130.39144758076873</v>
      </c>
    </row>
    <row r="119" spans="1:1" x14ac:dyDescent="0.2">
      <c r="A119" s="31">
        <v>158.89955900784116</v>
      </c>
    </row>
    <row r="120" spans="1:1" x14ac:dyDescent="0.2">
      <c r="A120" s="31">
        <v>285.2836248872336</v>
      </c>
    </row>
    <row r="121" spans="1:1" x14ac:dyDescent="0.2">
      <c r="A121" s="31">
        <v>66.444306664925534</v>
      </c>
    </row>
    <row r="122" spans="1:1" x14ac:dyDescent="0.2">
      <c r="A122" s="31">
        <v>203.8274604070466</v>
      </c>
    </row>
    <row r="123" spans="1:1" x14ac:dyDescent="0.2">
      <c r="A123" s="31">
        <v>114.35046215192415</v>
      </c>
    </row>
    <row r="124" spans="1:1" x14ac:dyDescent="0.2">
      <c r="A124" s="31">
        <v>214.10406841605436</v>
      </c>
    </row>
    <row r="125" spans="1:1" x14ac:dyDescent="0.2">
      <c r="A125" s="31">
        <v>85.170120453403797</v>
      </c>
    </row>
    <row r="126" spans="1:1" x14ac:dyDescent="0.2">
      <c r="A126" s="31">
        <v>111.65</v>
      </c>
    </row>
    <row r="127" spans="1:1" x14ac:dyDescent="0.2">
      <c r="A127" s="31">
        <v>207.59936230897438</v>
      </c>
    </row>
    <row r="128" spans="1:1" x14ac:dyDescent="0.2">
      <c r="A128" s="31">
        <v>101</v>
      </c>
    </row>
    <row r="129" spans="1:1" x14ac:dyDescent="0.2">
      <c r="A129" s="31">
        <v>153.39120434655342</v>
      </c>
    </row>
    <row r="130" spans="1:1" x14ac:dyDescent="0.2">
      <c r="A130" s="31">
        <v>154.57718543766532</v>
      </c>
    </row>
    <row r="131" spans="1:1" x14ac:dyDescent="0.2">
      <c r="A131" s="31">
        <v>68.356291901727673</v>
      </c>
    </row>
    <row r="132" spans="1:1" x14ac:dyDescent="0.2">
      <c r="A132" s="31">
        <v>133.80000000000001</v>
      </c>
    </row>
    <row r="133" spans="1:1" x14ac:dyDescent="0.2">
      <c r="A133" s="31">
        <v>125.7</v>
      </c>
    </row>
    <row r="134" spans="1:1" x14ac:dyDescent="0.2">
      <c r="A134" s="31">
        <v>299.29575501009822</v>
      </c>
    </row>
    <row r="135" spans="1:1" x14ac:dyDescent="0.2">
      <c r="A135" s="31">
        <v>43.351213005371392</v>
      </c>
    </row>
    <row r="136" spans="1:1" x14ac:dyDescent="0.2">
      <c r="A136" s="31">
        <v>108.61291482578963</v>
      </c>
    </row>
    <row r="137" spans="1:1" x14ac:dyDescent="0.2">
      <c r="A137" s="31">
        <v>76.573917592759244</v>
      </c>
    </row>
    <row r="138" spans="1:1" x14ac:dyDescent="0.2">
      <c r="A138" s="31">
        <v>383.53679226711392</v>
      </c>
    </row>
    <row r="139" spans="1:1" x14ac:dyDescent="0.2">
      <c r="A139" s="31">
        <v>125.76</v>
      </c>
    </row>
    <row r="140" spans="1:1" x14ac:dyDescent="0.2">
      <c r="A140" s="31">
        <v>188.09070095594507</v>
      </c>
    </row>
    <row r="141" spans="1:1" x14ac:dyDescent="0.2">
      <c r="A141" s="31">
        <v>233.21641745278612</v>
      </c>
    </row>
    <row r="142" spans="1:1" x14ac:dyDescent="0.2">
      <c r="A142" s="31">
        <v>118.78709099401021</v>
      </c>
    </row>
    <row r="143" spans="1:1" x14ac:dyDescent="0.2">
      <c r="A143" s="31">
        <v>154.1957660971093</v>
      </c>
    </row>
    <row r="144" spans="1:1" x14ac:dyDescent="0.2">
      <c r="A144" s="31">
        <v>75.038008415140212</v>
      </c>
    </row>
    <row r="145" spans="1:1" x14ac:dyDescent="0.2">
      <c r="A145" s="31">
        <v>154.76</v>
      </c>
    </row>
    <row r="146" spans="1:1" x14ac:dyDescent="0.2">
      <c r="A146" s="31">
        <v>226.66851034737192</v>
      </c>
    </row>
    <row r="147" spans="1:1" x14ac:dyDescent="0.2">
      <c r="A147" s="31">
        <v>71.111265040235594</v>
      </c>
    </row>
    <row r="148" spans="1:1" x14ac:dyDescent="0.2">
      <c r="A148" s="31">
        <v>54</v>
      </c>
    </row>
    <row r="149" spans="1:1" x14ac:dyDescent="0.2">
      <c r="A149" s="31">
        <v>176.42540822416777</v>
      </c>
    </row>
    <row r="150" spans="1:1" x14ac:dyDescent="0.2">
      <c r="A150" s="31">
        <v>178.42822924430948</v>
      </c>
    </row>
    <row r="151" spans="1:1" x14ac:dyDescent="0.2">
      <c r="A151" s="31">
        <v>142.81548626750009</v>
      </c>
    </row>
    <row r="152" spans="1:1" x14ac:dyDescent="0.2">
      <c r="A152" s="31">
        <v>140.38815859530587</v>
      </c>
    </row>
    <row r="153" spans="1:1" x14ac:dyDescent="0.2">
      <c r="A153" s="31">
        <v>134.88999999999999</v>
      </c>
    </row>
    <row r="154" spans="1:1" x14ac:dyDescent="0.2">
      <c r="A154" s="31">
        <v>172.30983101180755</v>
      </c>
    </row>
    <row r="155" spans="1:1" x14ac:dyDescent="0.2">
      <c r="A155" s="31">
        <v>152.52877599559724</v>
      </c>
    </row>
    <row r="156" spans="1:1" x14ac:dyDescent="0.2">
      <c r="A156" s="31">
        <v>207.50386536528822</v>
      </c>
    </row>
    <row r="157" spans="1:1" x14ac:dyDescent="0.2">
      <c r="A157" s="31">
        <v>345</v>
      </c>
    </row>
    <row r="158" spans="1:1" x14ac:dyDescent="0.2">
      <c r="A158" s="31">
        <v>146.38150130631402</v>
      </c>
    </row>
    <row r="159" spans="1:1" x14ac:dyDescent="0.2">
      <c r="A159" s="31">
        <v>246.71377357444726</v>
      </c>
    </row>
    <row r="160" spans="1:1" x14ac:dyDescent="0.2">
      <c r="A160" s="31">
        <v>322.60000000000002</v>
      </c>
    </row>
    <row r="161" spans="1:1" x14ac:dyDescent="0.2">
      <c r="A161" s="31">
        <v>104.54940618510591</v>
      </c>
    </row>
    <row r="162" spans="1:1" x14ac:dyDescent="0.2">
      <c r="A162" s="31">
        <v>132.4</v>
      </c>
    </row>
    <row r="163" spans="1:1" x14ac:dyDescent="0.2">
      <c r="A163" s="31">
        <v>268.82040654309094</v>
      </c>
    </row>
    <row r="164" spans="1:1" x14ac:dyDescent="0.2">
      <c r="A164" s="31">
        <v>123.8665052165743</v>
      </c>
    </row>
    <row r="165" spans="1:1" x14ac:dyDescent="0.2">
      <c r="A165" s="31">
        <v>114.50507625122555</v>
      </c>
    </row>
    <row r="166" spans="1:1" x14ac:dyDescent="0.2">
      <c r="A166" s="31">
        <v>285.45415514381602</v>
      </c>
    </row>
    <row r="167" spans="1:1" x14ac:dyDescent="0.2">
      <c r="A167" s="31">
        <v>95.741518432623707</v>
      </c>
    </row>
    <row r="168" spans="1:1" x14ac:dyDescent="0.2">
      <c r="A168" s="31">
        <v>95.65</v>
      </c>
    </row>
    <row r="169" spans="1:1" x14ac:dyDescent="0.2">
      <c r="A169" s="31">
        <v>190.73755791177973</v>
      </c>
    </row>
    <row r="170" spans="1:1" x14ac:dyDescent="0.2">
      <c r="A170" s="31">
        <v>99.009332896093838</v>
      </c>
    </row>
    <row r="171" spans="1:1" x14ac:dyDescent="0.2">
      <c r="A171" s="31">
        <v>203.91931937192567</v>
      </c>
    </row>
    <row r="172" spans="1:1" x14ac:dyDescent="0.2">
      <c r="A172" s="31">
        <v>143.47043613961432</v>
      </c>
    </row>
    <row r="173" spans="1:1" x14ac:dyDescent="0.2">
      <c r="A173" s="31">
        <v>245.33634384861216</v>
      </c>
    </row>
    <row r="174" spans="1:1" x14ac:dyDescent="0.2">
      <c r="A174" s="31">
        <v>87.879846230498515</v>
      </c>
    </row>
    <row r="175" spans="1:1" x14ac:dyDescent="0.2">
      <c r="A175" s="31">
        <v>132.88</v>
      </c>
    </row>
    <row r="176" spans="1:1" x14ac:dyDescent="0.2">
      <c r="A176" s="31">
        <v>305.86</v>
      </c>
    </row>
    <row r="177" spans="1:1" x14ac:dyDescent="0.2">
      <c r="A177" s="31">
        <v>834</v>
      </c>
    </row>
    <row r="178" spans="1:1" x14ac:dyDescent="0.2">
      <c r="A178" s="31">
        <v>110.31878582580248</v>
      </c>
    </row>
    <row r="179" spans="1:1" x14ac:dyDescent="0.2">
      <c r="A179" s="31">
        <v>129.91919245687313</v>
      </c>
    </row>
    <row r="180" spans="1:1" x14ac:dyDescent="0.2">
      <c r="A180" s="31">
        <v>98.221255737007596</v>
      </c>
    </row>
    <row r="181" spans="1:1" x14ac:dyDescent="0.2">
      <c r="A181" s="31">
        <v>120.04992438742192</v>
      </c>
    </row>
    <row r="182" spans="1:1" x14ac:dyDescent="0.2">
      <c r="A182" s="31">
        <v>125.82328306743875</v>
      </c>
    </row>
    <row r="183" spans="1:1" x14ac:dyDescent="0.2">
      <c r="A183" s="31">
        <v>247.61735656065866</v>
      </c>
    </row>
    <row r="184" spans="1:1" x14ac:dyDescent="0.2">
      <c r="A184" s="31">
        <v>108.52844550536247</v>
      </c>
    </row>
    <row r="185" spans="1:1" x14ac:dyDescent="0.2">
      <c r="A185" s="31">
        <v>132.66</v>
      </c>
    </row>
    <row r="186" spans="1:1" x14ac:dyDescent="0.2">
      <c r="A186" s="31">
        <v>104.45</v>
      </c>
    </row>
    <row r="187" spans="1:1" x14ac:dyDescent="0.2">
      <c r="A187" s="31">
        <v>119.14531821967103</v>
      </c>
    </row>
    <row r="188" spans="1:1" x14ac:dyDescent="0.2">
      <c r="A188" s="31">
        <v>195.10813470114954</v>
      </c>
    </row>
    <row r="189" spans="1:1" x14ac:dyDescent="0.2">
      <c r="A189" s="31">
        <v>56.54</v>
      </c>
    </row>
    <row r="190" spans="1:1" x14ac:dyDescent="0.2">
      <c r="A190" s="31">
        <v>109</v>
      </c>
    </row>
    <row r="191" spans="1:1" x14ac:dyDescent="0.2">
      <c r="A191" s="31">
        <v>152.35324351815507</v>
      </c>
    </row>
    <row r="192" spans="1:1" x14ac:dyDescent="0.2">
      <c r="A192" s="31">
        <v>78.32389908580808</v>
      </c>
    </row>
    <row r="193" spans="1:1" x14ac:dyDescent="0.2">
      <c r="A193" s="31">
        <v>65.64201865112409</v>
      </c>
    </row>
    <row r="194" spans="1:1" x14ac:dyDescent="0.2">
      <c r="A194" s="31">
        <v>83.652401169820223</v>
      </c>
    </row>
    <row r="195" spans="1:1" x14ac:dyDescent="0.2">
      <c r="A195" s="31">
        <v>105.5</v>
      </c>
    </row>
    <row r="196" spans="1:1" x14ac:dyDescent="0.2">
      <c r="A196" s="31">
        <v>117.32</v>
      </c>
    </row>
    <row r="197" spans="1:1" x14ac:dyDescent="0.2">
      <c r="A197" s="31">
        <v>164.47965006373124</v>
      </c>
    </row>
    <row r="198" spans="1:1" x14ac:dyDescent="0.2">
      <c r="A198" s="31">
        <v>105.88227067055413</v>
      </c>
    </row>
    <row r="199" spans="1:1" x14ac:dyDescent="0.2">
      <c r="A199" s="31">
        <v>226.34518498089164</v>
      </c>
    </row>
    <row r="200" spans="1:1" x14ac:dyDescent="0.2">
      <c r="A200" s="31">
        <v>126.21891326270998</v>
      </c>
    </row>
    <row r="201" spans="1:1" x14ac:dyDescent="0.2">
      <c r="A201" s="31">
        <v>105.71367309021298</v>
      </c>
    </row>
    <row r="202" spans="1:1" x14ac:dyDescent="0.2">
      <c r="A202" s="31">
        <v>122.69541710120393</v>
      </c>
    </row>
    <row r="203" spans="1:1" x14ac:dyDescent="0.2">
      <c r="A203" s="31">
        <v>121.44906829926185</v>
      </c>
    </row>
    <row r="204" spans="1:1" x14ac:dyDescent="0.2">
      <c r="A204" s="31">
        <v>99.254100657708477</v>
      </c>
    </row>
    <row r="205" spans="1:1" x14ac:dyDescent="0.2">
      <c r="A205" s="31">
        <v>376.8</v>
      </c>
    </row>
    <row r="206" spans="1:1" x14ac:dyDescent="0.2">
      <c r="A206" s="31">
        <v>123.53613126615528</v>
      </c>
    </row>
    <row r="207" spans="1:1" x14ac:dyDescent="0.2">
      <c r="A207" s="31">
        <v>114.82214884163113</v>
      </c>
    </row>
    <row r="208" spans="1:1" x14ac:dyDescent="0.2">
      <c r="A208" s="31">
        <v>175.24238299083663</v>
      </c>
    </row>
    <row r="209" spans="1:1" x14ac:dyDescent="0.2">
      <c r="A209" s="31">
        <v>26.382315607042983</v>
      </c>
    </row>
    <row r="210" spans="1:1" x14ac:dyDescent="0.2">
      <c r="A210" s="31">
        <v>161.64248134155059</v>
      </c>
    </row>
    <row r="211" spans="1:1" x14ac:dyDescent="0.2">
      <c r="A211" s="31">
        <v>121.9110916077625</v>
      </c>
    </row>
    <row r="212" spans="1:1" x14ac:dyDescent="0.2">
      <c r="A212" s="31">
        <v>111.43462213804014</v>
      </c>
    </row>
    <row r="213" spans="1:1" x14ac:dyDescent="0.2">
      <c r="A213" s="31">
        <v>186.81240615260322</v>
      </c>
    </row>
    <row r="214" spans="1:1" x14ac:dyDescent="0.2">
      <c r="A214" s="31">
        <v>180</v>
      </c>
    </row>
    <row r="215" spans="1:1" x14ac:dyDescent="0.2">
      <c r="A215" s="31">
        <v>109.2</v>
      </c>
    </row>
    <row r="216" spans="1:1" x14ac:dyDescent="0.2">
      <c r="A216" s="31">
        <v>89.87</v>
      </c>
    </row>
    <row r="217" spans="1:1" x14ac:dyDescent="0.2">
      <c r="A217" s="31">
        <v>156.00327313004527</v>
      </c>
    </row>
    <row r="218" spans="1:1" x14ac:dyDescent="0.2">
      <c r="A218" s="31">
        <v>219.06990948773455</v>
      </c>
    </row>
    <row r="219" spans="1:1" x14ac:dyDescent="0.2">
      <c r="A219" s="31">
        <v>128.9</v>
      </c>
    </row>
    <row r="220" spans="1:1" x14ac:dyDescent="0.2">
      <c r="A220" s="31">
        <v>127.7</v>
      </c>
    </row>
    <row r="221" spans="1:1" x14ac:dyDescent="0.2">
      <c r="A221" s="31">
        <v>137.75</v>
      </c>
    </row>
    <row r="222" spans="1:1" x14ac:dyDescent="0.2">
      <c r="A222" s="31">
        <v>120.19828571064863</v>
      </c>
    </row>
    <row r="223" spans="1:1" x14ac:dyDescent="0.2">
      <c r="A223" s="31">
        <v>142.90768629289232</v>
      </c>
    </row>
    <row r="224" spans="1:1" x14ac:dyDescent="0.2">
      <c r="A224" s="31">
        <v>1.5064986451761797</v>
      </c>
    </row>
    <row r="225" spans="1:1" x14ac:dyDescent="0.2">
      <c r="A225" s="31">
        <v>14.076397544704378</v>
      </c>
    </row>
    <row r="226" spans="1:1" x14ac:dyDescent="0.2">
      <c r="A226" s="31">
        <v>146.16856585926143</v>
      </c>
    </row>
    <row r="227" spans="1:1" x14ac:dyDescent="0.2">
      <c r="A227" s="31">
        <v>112.15869360748911</v>
      </c>
    </row>
    <row r="228" spans="1:1" x14ac:dyDescent="0.2">
      <c r="A228" s="31">
        <v>45.990111882565543</v>
      </c>
    </row>
    <row r="229" spans="1:1" x14ac:dyDescent="0.2">
      <c r="A229" s="31">
        <v>110.24955054163001</v>
      </c>
    </row>
    <row r="230" spans="1:1" x14ac:dyDescent="0.2">
      <c r="A230" s="31">
        <v>5.8495632198173553</v>
      </c>
    </row>
    <row r="231" spans="1:1" x14ac:dyDescent="0.2">
      <c r="A231" s="31">
        <v>10.468204689095728</v>
      </c>
    </row>
    <row r="232" spans="1:1" x14ac:dyDescent="0.2">
      <c r="A232" s="31">
        <v>204.65714694873895</v>
      </c>
    </row>
    <row r="233" spans="1:1" x14ac:dyDescent="0.2">
      <c r="A233" s="31">
        <v>262.65903468593024</v>
      </c>
    </row>
    <row r="234" spans="1:1" x14ac:dyDescent="0.2">
      <c r="A234" s="31">
        <v>138.44999999999999</v>
      </c>
    </row>
    <row r="235" spans="1:1" x14ac:dyDescent="0.2">
      <c r="A235" s="31">
        <v>82.806798470846843</v>
      </c>
    </row>
    <row r="236" spans="1:1" x14ac:dyDescent="0.2">
      <c r="A236" s="31">
        <v>111.2729594548</v>
      </c>
    </row>
    <row r="237" spans="1:1" x14ac:dyDescent="0.2">
      <c r="A237" s="31">
        <v>148.56</v>
      </c>
    </row>
    <row r="238" spans="1:1" x14ac:dyDescent="0.2">
      <c r="A238" s="31">
        <v>159.50118975306395</v>
      </c>
    </row>
    <row r="239" spans="1:1" x14ac:dyDescent="0.2">
      <c r="A239" s="31">
        <v>265.48028725082986</v>
      </c>
    </row>
    <row r="240" spans="1:1" x14ac:dyDescent="0.2">
      <c r="A240" s="31">
        <v>117.70581548043992</v>
      </c>
    </row>
    <row r="241" spans="1:1" x14ac:dyDescent="0.2">
      <c r="A241" s="31">
        <v>256.0183591209352</v>
      </c>
    </row>
    <row r="242" spans="1:1" x14ac:dyDescent="0.2">
      <c r="A242" s="31">
        <v>35.62391864543315</v>
      </c>
    </row>
    <row r="243" spans="1:1" x14ac:dyDescent="0.2">
      <c r="A243" s="31">
        <v>3.3900621725479141</v>
      </c>
    </row>
    <row r="244" spans="1:1" x14ac:dyDescent="0.2">
      <c r="A244" s="31">
        <v>219.39710020669736</v>
      </c>
    </row>
    <row r="245" spans="1:1" x14ac:dyDescent="0.2">
      <c r="A245" s="31">
        <v>191.87510841002222</v>
      </c>
    </row>
    <row r="246" spans="1:1" x14ac:dyDescent="0.2">
      <c r="A246" s="31">
        <v>546.32000000000005</v>
      </c>
    </row>
    <row r="247" spans="1:1" x14ac:dyDescent="0.2">
      <c r="A247" s="31">
        <v>227.19942787953187</v>
      </c>
    </row>
    <row r="248" spans="1:1" x14ac:dyDescent="0.2">
      <c r="A248" s="31">
        <v>80.020334078290034</v>
      </c>
    </row>
    <row r="249" spans="1:1" x14ac:dyDescent="0.2">
      <c r="A249" s="31">
        <v>13.76</v>
      </c>
    </row>
    <row r="250" spans="1:1" x14ac:dyDescent="0.2">
      <c r="A250" s="31">
        <v>87.98</v>
      </c>
    </row>
    <row r="251" spans="1:1" x14ac:dyDescent="0.2">
      <c r="A251" s="31">
        <v>17.511331659625284</v>
      </c>
    </row>
    <row r="252" spans="1:1" x14ac:dyDescent="0.2">
      <c r="A252" s="31">
        <v>147.33760761155281</v>
      </c>
    </row>
    <row r="253" spans="1:1" x14ac:dyDescent="0.2">
      <c r="A253" s="31">
        <v>191.77006177196745</v>
      </c>
    </row>
    <row r="254" spans="1:1" x14ac:dyDescent="0.2">
      <c r="A254" s="31">
        <v>93.052142599481158</v>
      </c>
    </row>
    <row r="255" spans="1:1" x14ac:dyDescent="0.2">
      <c r="A255" s="31">
        <v>94.615791365504265</v>
      </c>
    </row>
    <row r="256" spans="1:1" x14ac:dyDescent="0.2">
      <c r="A256" s="31">
        <v>121.46475708286744</v>
      </c>
    </row>
    <row r="257" spans="1:1" x14ac:dyDescent="0.2">
      <c r="A257" s="31">
        <v>64.796870699501596</v>
      </c>
    </row>
    <row r="258" spans="1:1" x14ac:dyDescent="0.2">
      <c r="A258" s="31">
        <v>192.81234270019922</v>
      </c>
    </row>
    <row r="259" spans="1:1" x14ac:dyDescent="0.2">
      <c r="A259" s="31">
        <v>87.99</v>
      </c>
    </row>
    <row r="260" spans="1:1" x14ac:dyDescent="0.2">
      <c r="A260" s="31">
        <v>334.34768081642687</v>
      </c>
    </row>
    <row r="261" spans="1:1" x14ac:dyDescent="0.2">
      <c r="A261" s="31">
        <v>174.40235094691161</v>
      </c>
    </row>
    <row r="262" spans="1:1" x14ac:dyDescent="0.2">
      <c r="A262" s="31">
        <v>161.06074579292908</v>
      </c>
    </row>
    <row r="263" spans="1:1" x14ac:dyDescent="0.2">
      <c r="A263" s="31">
        <v>1.8909875303506851</v>
      </c>
    </row>
    <row r="264" spans="1:1" x14ac:dyDescent="0.2">
      <c r="A264" s="31">
        <v>187.16961019672453</v>
      </c>
    </row>
    <row r="265" spans="1:1" x14ac:dyDescent="0.2">
      <c r="A265" s="31">
        <v>244.72334441961721</v>
      </c>
    </row>
    <row r="266" spans="1:1" x14ac:dyDescent="0.2">
      <c r="A266" s="31">
        <v>26.862983556929976</v>
      </c>
    </row>
    <row r="267" spans="1:1" x14ac:dyDescent="0.2">
      <c r="A267" s="31">
        <v>69.888790474215057</v>
      </c>
    </row>
    <row r="268" spans="1:1" x14ac:dyDescent="0.2">
      <c r="A268" s="31">
        <v>44.76</v>
      </c>
    </row>
    <row r="269" spans="1:1" x14ac:dyDescent="0.2">
      <c r="A269" s="31">
        <v>235.30780051951297</v>
      </c>
    </row>
    <row r="270" spans="1:1" x14ac:dyDescent="0.2">
      <c r="A270" s="31">
        <v>204.51185517013073</v>
      </c>
    </row>
    <row r="271" spans="1:1" x14ac:dyDescent="0.2">
      <c r="A271" s="31">
        <v>118.43682184698991</v>
      </c>
    </row>
    <row r="272" spans="1:1" x14ac:dyDescent="0.2">
      <c r="A272" s="31">
        <v>120.98</v>
      </c>
    </row>
    <row r="273" spans="1:1" x14ac:dyDescent="0.2">
      <c r="A273" s="31">
        <v>150.55426299804822</v>
      </c>
    </row>
    <row r="274" spans="1:1" x14ac:dyDescent="0.2">
      <c r="A274" s="31">
        <v>152.62540980766062</v>
      </c>
    </row>
    <row r="275" spans="1:1" x14ac:dyDescent="0.2">
      <c r="A275" s="31">
        <v>221.61058293713722</v>
      </c>
    </row>
    <row r="276" spans="1:1" x14ac:dyDescent="0.2">
      <c r="A276" s="31">
        <v>4.1799583210377023</v>
      </c>
    </row>
    <row r="277" spans="1:1" x14ac:dyDescent="0.2">
      <c r="A277" s="31">
        <v>120.01</v>
      </c>
    </row>
    <row r="278" spans="1:1" x14ac:dyDescent="0.2">
      <c r="A278" s="31">
        <v>119.12</v>
      </c>
    </row>
    <row r="279" spans="1:1" x14ac:dyDescent="0.2">
      <c r="A279" s="31">
        <v>128.16</v>
      </c>
    </row>
    <row r="280" spans="1:1" x14ac:dyDescent="0.2">
      <c r="A280" s="31">
        <v>472.56</v>
      </c>
    </row>
    <row r="281" spans="1:1" x14ac:dyDescent="0.2">
      <c r="A281" s="31">
        <v>237.4601197312586</v>
      </c>
    </row>
    <row r="282" spans="1:1" x14ac:dyDescent="0.2">
      <c r="A282" s="31">
        <v>66.88</v>
      </c>
    </row>
    <row r="283" spans="1:1" x14ac:dyDescent="0.2">
      <c r="A283" s="31">
        <v>254.5872692076955</v>
      </c>
    </row>
    <row r="284" spans="1:1" x14ac:dyDescent="0.2">
      <c r="A284" s="31">
        <v>15</v>
      </c>
    </row>
    <row r="285" spans="1:1" x14ac:dyDescent="0.2">
      <c r="A285" s="31">
        <v>59.09672634297749</v>
      </c>
    </row>
    <row r="286" spans="1:1" x14ac:dyDescent="0.2">
      <c r="A286" s="31">
        <v>54</v>
      </c>
    </row>
    <row r="287" spans="1:1" x14ac:dyDescent="0.2">
      <c r="A287" s="31">
        <v>258.97967386990786</v>
      </c>
    </row>
    <row r="288" spans="1:1" x14ac:dyDescent="0.2">
      <c r="A288" s="31">
        <v>102.88059709419031</v>
      </c>
    </row>
    <row r="289" spans="1:1" x14ac:dyDescent="0.2">
      <c r="A289" s="31">
        <v>133.0462626152439</v>
      </c>
    </row>
    <row r="290" spans="1:1" x14ac:dyDescent="0.2">
      <c r="A290" s="31">
        <v>197.63971320353448</v>
      </c>
    </row>
    <row r="291" spans="1:1" x14ac:dyDescent="0.2">
      <c r="A291" s="31">
        <v>294.92017599986866</v>
      </c>
    </row>
    <row r="292" spans="1:1" x14ac:dyDescent="0.2">
      <c r="A292" s="31">
        <v>93.910819284792524</v>
      </c>
    </row>
    <row r="293" spans="1:1" x14ac:dyDescent="0.2">
      <c r="A293" s="31">
        <v>216.5</v>
      </c>
    </row>
    <row r="294" spans="1:1" x14ac:dyDescent="0.2">
      <c r="A294" s="31">
        <v>43.063585305935703</v>
      </c>
    </row>
    <row r="295" spans="1:1" x14ac:dyDescent="0.2">
      <c r="A295" s="31">
        <v>184.75660706608323</v>
      </c>
    </row>
    <row r="296" spans="1:1" x14ac:dyDescent="0.2">
      <c r="A296" s="31">
        <v>187.23691280465573</v>
      </c>
    </row>
    <row r="297" spans="1:1" x14ac:dyDescent="0.2">
      <c r="A297" s="31">
        <v>151.07654033054132</v>
      </c>
    </row>
    <row r="298" spans="1:1" x14ac:dyDescent="0.2">
      <c r="A298" s="31">
        <v>54</v>
      </c>
    </row>
    <row r="299" spans="1:1" x14ac:dyDescent="0.2">
      <c r="A299" s="31">
        <v>76</v>
      </c>
    </row>
    <row r="300" spans="1:1" x14ac:dyDescent="0.2">
      <c r="A300" s="31">
        <v>85.618615028215572</v>
      </c>
    </row>
    <row r="301" spans="1:1" x14ac:dyDescent="0.2">
      <c r="A301" s="31">
        <v>37.103893898893148</v>
      </c>
    </row>
    <row r="302" spans="1:1" x14ac:dyDescent="0.2">
      <c r="A302" s="31">
        <v>37.243615022453014</v>
      </c>
    </row>
    <row r="303" spans="1:1" x14ac:dyDescent="0.2">
      <c r="A303" s="31">
        <v>187.89902494754642</v>
      </c>
    </row>
    <row r="304" spans="1:1" x14ac:dyDescent="0.2">
      <c r="A304" s="31">
        <v>98.56</v>
      </c>
    </row>
    <row r="305" spans="1:1" x14ac:dyDescent="0.2">
      <c r="A305" s="31">
        <v>88.511490300879814</v>
      </c>
    </row>
    <row r="306" spans="1:1" x14ac:dyDescent="0.2">
      <c r="A306" s="31">
        <v>76.786284605623223</v>
      </c>
    </row>
    <row r="307" spans="1:1" x14ac:dyDescent="0.2">
      <c r="A307" s="31">
        <v>251.84150470304303</v>
      </c>
    </row>
    <row r="308" spans="1:1" x14ac:dyDescent="0.2">
      <c r="A308" s="31">
        <v>412.76</v>
      </c>
    </row>
    <row r="309" spans="1:1" x14ac:dyDescent="0.2">
      <c r="A309" s="31">
        <v>6.4555140648735687</v>
      </c>
    </row>
    <row r="310" spans="1:1" x14ac:dyDescent="0.2">
      <c r="A310" s="31">
        <v>83.264615366351791</v>
      </c>
    </row>
    <row r="311" spans="1:1" x14ac:dyDescent="0.2">
      <c r="A311" s="31">
        <v>226.87</v>
      </c>
    </row>
    <row r="312" spans="1:1" x14ac:dyDescent="0.2">
      <c r="A312" s="31">
        <v>564</v>
      </c>
    </row>
    <row r="313" spans="1:1" x14ac:dyDescent="0.2">
      <c r="A313" s="31">
        <v>345</v>
      </c>
    </row>
    <row r="314" spans="1:1" x14ac:dyDescent="0.2">
      <c r="A314" s="31">
        <v>158.08260539197363</v>
      </c>
    </row>
    <row r="315" spans="1:1" x14ac:dyDescent="0.2">
      <c r="A315" s="31">
        <v>66.112341098778415</v>
      </c>
    </row>
    <row r="316" spans="1:1" x14ac:dyDescent="0.2">
      <c r="A316" s="31">
        <v>141.26115982217016</v>
      </c>
    </row>
    <row r="317" spans="1:1" x14ac:dyDescent="0.2">
      <c r="A317" s="31">
        <v>234</v>
      </c>
    </row>
    <row r="318" spans="1:1" x14ac:dyDescent="0.2">
      <c r="A318" s="31">
        <v>216.77002476062626</v>
      </c>
    </row>
    <row r="319" spans="1:1" x14ac:dyDescent="0.2">
      <c r="A319" s="31">
        <v>131.32</v>
      </c>
    </row>
    <row r="320" spans="1:1" x14ac:dyDescent="0.2">
      <c r="A320" s="31">
        <v>48.268737171019893</v>
      </c>
    </row>
    <row r="321" spans="1:1" x14ac:dyDescent="0.2">
      <c r="A321" s="31">
        <v>2.3602867964655161</v>
      </c>
    </row>
    <row r="322" spans="1:1" x14ac:dyDescent="0.2">
      <c r="A322" s="31">
        <v>89.950310919084586</v>
      </c>
    </row>
    <row r="323" spans="1:1" x14ac:dyDescent="0.2">
      <c r="A323" s="31">
        <v>113.4776882987353</v>
      </c>
    </row>
    <row r="324" spans="1:1" x14ac:dyDescent="0.2">
      <c r="A324" s="31">
        <v>173.23</v>
      </c>
    </row>
    <row r="325" spans="1:1" x14ac:dyDescent="0.2">
      <c r="A325" s="31">
        <v>49.34137248492334</v>
      </c>
    </row>
    <row r="326" spans="1:1" x14ac:dyDescent="0.2">
      <c r="A326" s="31">
        <v>123.55</v>
      </c>
    </row>
    <row r="327" spans="1:1" x14ac:dyDescent="0.2">
      <c r="A327" s="31">
        <v>25.325028016231954</v>
      </c>
    </row>
    <row r="328" spans="1:1" x14ac:dyDescent="0.2">
      <c r="A328" s="31">
        <v>158.67218533239793</v>
      </c>
    </row>
    <row r="329" spans="1:1" x14ac:dyDescent="0.2">
      <c r="A329" s="31">
        <v>228.39382179663517</v>
      </c>
    </row>
    <row r="330" spans="1:1" x14ac:dyDescent="0.2">
      <c r="A330" s="31">
        <v>471.4</v>
      </c>
    </row>
    <row r="331" spans="1:1" x14ac:dyDescent="0.2">
      <c r="A331" s="31">
        <v>196.92757885204628</v>
      </c>
    </row>
    <row r="332" spans="1:1" x14ac:dyDescent="0.2">
      <c r="A332" s="31">
        <v>258.7632141308859</v>
      </c>
    </row>
    <row r="333" spans="1:1" x14ac:dyDescent="0.2">
      <c r="A333" s="31">
        <v>33.310164124122821</v>
      </c>
    </row>
    <row r="334" spans="1:1" x14ac:dyDescent="0.2">
      <c r="A334" s="31">
        <v>108.31346369523089</v>
      </c>
    </row>
    <row r="335" spans="1:1" x14ac:dyDescent="0.2">
      <c r="A335" s="31">
        <v>17.166860541328788</v>
      </c>
    </row>
    <row r="336" spans="1:1" x14ac:dyDescent="0.2">
      <c r="A336" s="31">
        <v>169.55519893381279</v>
      </c>
    </row>
    <row r="337" spans="1:1" x14ac:dyDescent="0.2">
      <c r="A337" s="31">
        <v>123.92164333286928</v>
      </c>
    </row>
    <row r="338" spans="1:1" x14ac:dyDescent="0.2">
      <c r="A338" s="31">
        <v>104.66422989120474</v>
      </c>
    </row>
    <row r="339" spans="1:1" x14ac:dyDescent="0.2">
      <c r="A339" s="31">
        <v>236</v>
      </c>
    </row>
    <row r="340" spans="1:1" x14ac:dyDescent="0.2">
      <c r="A340" s="31">
        <v>70.040789776248857</v>
      </c>
    </row>
    <row r="341" spans="1:1" x14ac:dyDescent="0.2">
      <c r="A341" s="31">
        <v>172.45898814289831</v>
      </c>
    </row>
    <row r="342" spans="1:1" x14ac:dyDescent="0.2">
      <c r="A342" s="31">
        <v>99.032297637313604</v>
      </c>
    </row>
    <row r="343" spans="1:1" x14ac:dyDescent="0.2">
      <c r="A343" s="31">
        <v>200.22290553024504</v>
      </c>
    </row>
    <row r="344" spans="1:1" x14ac:dyDescent="0.2">
      <c r="A344" s="31">
        <v>109.12</v>
      </c>
    </row>
    <row r="345" spans="1:1" x14ac:dyDescent="0.2">
      <c r="A345" s="31">
        <v>175.86322681163438</v>
      </c>
    </row>
    <row r="346" spans="1:1" x14ac:dyDescent="0.2">
      <c r="A346" s="31">
        <v>124.25</v>
      </c>
    </row>
    <row r="347" spans="1:1" x14ac:dyDescent="0.2">
      <c r="A347" s="31">
        <v>321.45</v>
      </c>
    </row>
    <row r="348" spans="1:1" x14ac:dyDescent="0.2">
      <c r="A348" s="31">
        <v>139.65055839216802</v>
      </c>
    </row>
    <row r="349" spans="1:1" x14ac:dyDescent="0.2">
      <c r="A349" s="31">
        <v>401.2</v>
      </c>
    </row>
    <row r="350" spans="1:1" x14ac:dyDescent="0.2">
      <c r="A350" s="31">
        <v>107.92965693108272</v>
      </c>
    </row>
    <row r="351" spans="1:1" x14ac:dyDescent="0.2">
      <c r="A351" s="31">
        <v>200.62831279356033</v>
      </c>
    </row>
    <row r="352" spans="1:1" x14ac:dyDescent="0.2">
      <c r="A352" s="31">
        <v>203.53937796026003</v>
      </c>
    </row>
    <row r="353" spans="1:1" x14ac:dyDescent="0.2">
      <c r="A353" s="31">
        <v>110.51103026838973</v>
      </c>
    </row>
    <row r="354" spans="1:1" x14ac:dyDescent="0.2">
      <c r="A354" s="31">
        <v>23.83050084754359</v>
      </c>
    </row>
    <row r="355" spans="1:1" x14ac:dyDescent="0.2">
      <c r="A355" s="31">
        <v>157.84727363788988</v>
      </c>
    </row>
    <row r="356" spans="1:1" x14ac:dyDescent="0.2">
      <c r="A356" s="31">
        <v>146.43254669645103</v>
      </c>
    </row>
    <row r="357" spans="1:1" x14ac:dyDescent="0.2">
      <c r="A357" s="31">
        <v>172.87735570571385</v>
      </c>
    </row>
    <row r="358" spans="1:1" x14ac:dyDescent="0.2">
      <c r="A358" s="31">
        <v>5.0960468593984842</v>
      </c>
    </row>
    <row r="359" spans="1:1" x14ac:dyDescent="0.2">
      <c r="A359" s="31">
        <v>159.66558092040941</v>
      </c>
    </row>
    <row r="360" spans="1:1" x14ac:dyDescent="0.2">
      <c r="A360" s="31">
        <v>261.07151168398559</v>
      </c>
    </row>
    <row r="361" spans="1:1" x14ac:dyDescent="0.2">
      <c r="A361" s="31">
        <v>123.42608240724076</v>
      </c>
    </row>
    <row r="362" spans="1:1" x14ac:dyDescent="0.2">
      <c r="A362" s="31">
        <v>61.4724401908461</v>
      </c>
    </row>
    <row r="363" spans="1:1" x14ac:dyDescent="0.2">
      <c r="A363" s="31">
        <v>124.8752485276782</v>
      </c>
    </row>
    <row r="364" spans="1:1" x14ac:dyDescent="0.2">
      <c r="A364" s="31">
        <v>281.82072381023318</v>
      </c>
    </row>
    <row r="365" spans="1:1" x14ac:dyDescent="0.2">
      <c r="A365" s="31">
        <v>234.65</v>
      </c>
    </row>
    <row r="366" spans="1:1" x14ac:dyDescent="0.2">
      <c r="A366" s="31">
        <v>101.67915459314827</v>
      </c>
    </row>
    <row r="367" spans="1:1" x14ac:dyDescent="0.2">
      <c r="A367" s="31">
        <v>87.694764058687724</v>
      </c>
    </row>
    <row r="368" spans="1:1" x14ac:dyDescent="0.2">
      <c r="A368" s="31">
        <v>198.95438779494725</v>
      </c>
    </row>
    <row r="369" spans="1:1" x14ac:dyDescent="0.2">
      <c r="A369" s="31">
        <v>223.60578693915159</v>
      </c>
    </row>
    <row r="370" spans="1:1" x14ac:dyDescent="0.2">
      <c r="A370" s="31">
        <v>263.55579646187834</v>
      </c>
    </row>
    <row r="371" spans="1:1" x14ac:dyDescent="0.2">
      <c r="A371" s="31">
        <v>157.77000000000001</v>
      </c>
    </row>
    <row r="372" spans="1:1" x14ac:dyDescent="0.2">
      <c r="A372" s="31">
        <v>180.3995590104023</v>
      </c>
    </row>
    <row r="373" spans="1:1" x14ac:dyDescent="0.2">
      <c r="A373" s="31">
        <v>136.6883341484936</v>
      </c>
    </row>
    <row r="374" spans="1:1" x14ac:dyDescent="0.2">
      <c r="A374" s="31">
        <v>174.22090675390791</v>
      </c>
    </row>
    <row r="375" spans="1:1" x14ac:dyDescent="0.2">
      <c r="A375" s="31">
        <v>148.39284883928485</v>
      </c>
    </row>
    <row r="376" spans="1:1" x14ac:dyDescent="0.2">
      <c r="A376" s="31">
        <v>86.460579748381861</v>
      </c>
    </row>
    <row r="377" spans="1:1" x14ac:dyDescent="0.2">
      <c r="A377" s="31">
        <v>265.93321561231278</v>
      </c>
    </row>
    <row r="378" spans="1:1" x14ac:dyDescent="0.2">
      <c r="A378" s="31">
        <v>145.43790055322461</v>
      </c>
    </row>
    <row r="379" spans="1:1" x14ac:dyDescent="0.2">
      <c r="A379" s="31">
        <v>96.882252162322402</v>
      </c>
    </row>
    <row r="380" spans="1:1" x14ac:dyDescent="0.2">
      <c r="A380" s="31">
        <v>97.938175511080772</v>
      </c>
    </row>
    <row r="381" spans="1:1" x14ac:dyDescent="0.2">
      <c r="A381" s="31">
        <v>94.753579812822863</v>
      </c>
    </row>
    <row r="382" spans="1:1" x14ac:dyDescent="0.2">
      <c r="A382" s="31">
        <v>288.5</v>
      </c>
    </row>
    <row r="383" spans="1:1" x14ac:dyDescent="0.2">
      <c r="A383" s="31">
        <v>144.32115474628517</v>
      </c>
    </row>
    <row r="384" spans="1:1" x14ac:dyDescent="0.2">
      <c r="A384" s="31">
        <v>119.27787707245443</v>
      </c>
    </row>
    <row r="385" spans="1:1" x14ac:dyDescent="0.2">
      <c r="A385" s="31">
        <v>165.07411853817757</v>
      </c>
    </row>
    <row r="386" spans="1:1" x14ac:dyDescent="0.2">
      <c r="A386" s="31">
        <v>83.109546519699506</v>
      </c>
    </row>
    <row r="387" spans="1:1" x14ac:dyDescent="0.2">
      <c r="A387" s="31">
        <v>182.56392902694643</v>
      </c>
    </row>
    <row r="388" spans="1:1" x14ac:dyDescent="0.2">
      <c r="A388" s="31">
        <v>232.14662430982571</v>
      </c>
    </row>
    <row r="389" spans="1:1" x14ac:dyDescent="0.2">
      <c r="A389" s="31">
        <v>290.23082131752744</v>
      </c>
    </row>
    <row r="390" spans="1:1" x14ac:dyDescent="0.2">
      <c r="A390" s="31">
        <v>188.87</v>
      </c>
    </row>
    <row r="391" spans="1:1" x14ac:dyDescent="0.2">
      <c r="A391" s="31">
        <v>162.00366442499217</v>
      </c>
    </row>
    <row r="392" spans="1:1" x14ac:dyDescent="0.2">
      <c r="A392" s="31">
        <v>78.425648805568926</v>
      </c>
    </row>
    <row r="393" spans="1:1" x14ac:dyDescent="0.2">
      <c r="A393" s="31">
        <v>166.5</v>
      </c>
    </row>
    <row r="394" spans="1:1" x14ac:dyDescent="0.2">
      <c r="A394" s="31">
        <v>173.9289589546388</v>
      </c>
    </row>
    <row r="395" spans="1:1" x14ac:dyDescent="0.2">
      <c r="A395" s="31">
        <v>333.17261366173625</v>
      </c>
    </row>
    <row r="396" spans="1:1" x14ac:dyDescent="0.2">
      <c r="A396" s="31">
        <v>234.94582162820734</v>
      </c>
    </row>
    <row r="397" spans="1:1" x14ac:dyDescent="0.2">
      <c r="A397" s="31">
        <v>117.97013737814268</v>
      </c>
    </row>
    <row r="398" spans="1:1" x14ac:dyDescent="0.2">
      <c r="A398" s="31">
        <v>52.670918901276309</v>
      </c>
    </row>
    <row r="399" spans="1:1" x14ac:dyDescent="0.2">
      <c r="A399" s="31">
        <v>76.188519212882966</v>
      </c>
    </row>
    <row r="400" spans="1:1" x14ac:dyDescent="0.2">
      <c r="A400" s="31">
        <v>331.5</v>
      </c>
    </row>
    <row r="401" spans="1:1" x14ac:dyDescent="0.2">
      <c r="A401" s="31">
        <v>107.48468664824031</v>
      </c>
    </row>
    <row r="402" spans="1:1" x14ac:dyDescent="0.2">
      <c r="A402" s="31">
        <v>74.137267599871848</v>
      </c>
    </row>
    <row r="403" spans="1:1" x14ac:dyDescent="0.2">
      <c r="A403" s="31">
        <v>163.94384399754927</v>
      </c>
    </row>
    <row r="404" spans="1:1" x14ac:dyDescent="0.2">
      <c r="A404" s="31">
        <v>303.54000000000002</v>
      </c>
    </row>
    <row r="405" spans="1:1" x14ac:dyDescent="0.2">
      <c r="A405" s="31">
        <v>151.91498075873824</v>
      </c>
    </row>
    <row r="406" spans="1:1" x14ac:dyDescent="0.2">
      <c r="A406" s="31">
        <v>197.65199138200842</v>
      </c>
    </row>
    <row r="407" spans="1:1" x14ac:dyDescent="0.2">
      <c r="A407" s="31">
        <v>13.610508883721195</v>
      </c>
    </row>
    <row r="408" spans="1:1" x14ac:dyDescent="0.2">
      <c r="A408" s="31">
        <v>137.14694685186259</v>
      </c>
    </row>
    <row r="409" spans="1:1" x14ac:dyDescent="0.2">
      <c r="A409" s="31">
        <v>153.09152584231924</v>
      </c>
    </row>
    <row r="410" spans="1:1" x14ac:dyDescent="0.2">
      <c r="A410" s="31">
        <v>197.5535385805415</v>
      </c>
    </row>
    <row r="411" spans="1:1" x14ac:dyDescent="0.2">
      <c r="A411" s="31">
        <v>77.328116074204445</v>
      </c>
    </row>
    <row r="412" spans="1:1" x14ac:dyDescent="0.2">
      <c r="A412" s="31">
        <v>123.30807546968572</v>
      </c>
    </row>
    <row r="413" spans="1:1" x14ac:dyDescent="0.2">
      <c r="A413" s="31">
        <v>58.088210405549034</v>
      </c>
    </row>
    <row r="414" spans="1:1" x14ac:dyDescent="0.2">
      <c r="A414" s="31">
        <v>151.01549049868481</v>
      </c>
    </row>
    <row r="415" spans="1:1" x14ac:dyDescent="0.2">
      <c r="A415" s="31">
        <v>257.69364836160094</v>
      </c>
    </row>
    <row r="416" spans="1:1" x14ac:dyDescent="0.2">
      <c r="A416" s="31">
        <v>84.101918926171493</v>
      </c>
    </row>
    <row r="417" spans="1:1" x14ac:dyDescent="0.2">
      <c r="A417" s="31">
        <v>177.8</v>
      </c>
    </row>
    <row r="418" spans="1:1" x14ac:dyDescent="0.2">
      <c r="A418" s="31">
        <v>7.8679593367269263</v>
      </c>
    </row>
    <row r="419" spans="1:1" x14ac:dyDescent="0.2">
      <c r="A419" s="31">
        <v>172.97717274923343</v>
      </c>
    </row>
    <row r="420" spans="1:1" x14ac:dyDescent="0.2">
      <c r="A420" s="31">
        <v>259.63269106578082</v>
      </c>
    </row>
    <row r="421" spans="1:1" x14ac:dyDescent="0.2">
      <c r="A421" s="31">
        <v>36.814560896891635</v>
      </c>
    </row>
    <row r="422" spans="1:1" x14ac:dyDescent="0.2">
      <c r="A422" s="31">
        <v>16.756564743991476</v>
      </c>
    </row>
    <row r="423" spans="1:1" x14ac:dyDescent="0.2">
      <c r="A423" s="31">
        <v>202.27927305095363</v>
      </c>
    </row>
    <row r="424" spans="1:1" x14ac:dyDescent="0.2">
      <c r="A424" s="31">
        <v>122.29523943242384</v>
      </c>
    </row>
    <row r="425" spans="1:1" x14ac:dyDescent="0.2">
      <c r="A425" s="31">
        <v>144.91266736295074</v>
      </c>
    </row>
    <row r="426" spans="1:1" x14ac:dyDescent="0.2">
      <c r="A426" s="31">
        <v>359.94086172431707</v>
      </c>
    </row>
    <row r="427" spans="1:1" x14ac:dyDescent="0.2">
      <c r="A427" s="31">
        <v>42.071326586301439</v>
      </c>
    </row>
    <row r="428" spans="1:1" x14ac:dyDescent="0.2">
      <c r="A428" s="31">
        <v>21.5406205621548</v>
      </c>
    </row>
    <row r="429" spans="1:1" x14ac:dyDescent="0.2">
      <c r="A429" s="31">
        <v>221.24291970394552</v>
      </c>
    </row>
    <row r="430" spans="1:1" x14ac:dyDescent="0.2">
      <c r="A430" s="31">
        <v>69.544433042756282</v>
      </c>
    </row>
    <row r="431" spans="1:1" x14ac:dyDescent="0.2">
      <c r="A431" s="31">
        <v>255.76</v>
      </c>
    </row>
    <row r="432" spans="1:1" x14ac:dyDescent="0.2">
      <c r="A432" s="31">
        <v>211.94515536772087</v>
      </c>
    </row>
    <row r="433" spans="1:1" x14ac:dyDescent="0.2">
      <c r="A433" s="31">
        <v>255.47</v>
      </c>
    </row>
    <row r="434" spans="1:1" x14ac:dyDescent="0.2">
      <c r="A434" s="31">
        <v>60.159129841485992</v>
      </c>
    </row>
    <row r="435" spans="1:1" x14ac:dyDescent="0.2">
      <c r="A435" s="31">
        <v>233.87</v>
      </c>
    </row>
    <row r="436" spans="1:1" x14ac:dyDescent="0.2">
      <c r="A436" s="31">
        <v>155.4</v>
      </c>
    </row>
    <row r="437" spans="1:1" x14ac:dyDescent="0.2">
      <c r="A437" s="31">
        <v>160.62805368856061</v>
      </c>
    </row>
    <row r="438" spans="1:1" x14ac:dyDescent="0.2">
      <c r="A438" s="31">
        <v>112.17415501741925</v>
      </c>
    </row>
    <row r="439" spans="1:1" x14ac:dyDescent="0.2">
      <c r="A439" s="31">
        <v>389.97</v>
      </c>
    </row>
    <row r="440" spans="1:1" x14ac:dyDescent="0.2">
      <c r="A440" s="31">
        <v>303.72317521832883</v>
      </c>
    </row>
    <row r="441" spans="1:1" x14ac:dyDescent="0.2">
      <c r="A441" s="31">
        <v>124.03180587862153</v>
      </c>
    </row>
    <row r="442" spans="1:1" x14ac:dyDescent="0.2">
      <c r="A442" s="31">
        <v>242.72495718614664</v>
      </c>
    </row>
    <row r="443" spans="1:1" x14ac:dyDescent="0.2">
      <c r="A443" s="31">
        <v>97.303120835567825</v>
      </c>
    </row>
    <row r="444" spans="1:1" x14ac:dyDescent="0.2">
      <c r="A444" s="31">
        <v>76.141339175228495</v>
      </c>
    </row>
    <row r="445" spans="1:1" x14ac:dyDescent="0.2">
      <c r="A445" s="31">
        <v>102.90356183541007</v>
      </c>
    </row>
    <row r="446" spans="1:1" x14ac:dyDescent="0.2">
      <c r="A446" s="31">
        <v>206.05</v>
      </c>
    </row>
    <row r="447" spans="1:1" x14ac:dyDescent="0.2">
      <c r="A447" s="31">
        <v>31.008801468124148</v>
      </c>
    </row>
    <row r="448" spans="1:1" x14ac:dyDescent="0.2">
      <c r="A448" s="31">
        <v>238.27138900524005</v>
      </c>
    </row>
    <row r="449" spans="1:1" x14ac:dyDescent="0.2">
      <c r="A449" s="31">
        <v>116.86726136540528</v>
      </c>
    </row>
    <row r="450" spans="1:1" x14ac:dyDescent="0.2">
      <c r="A450" s="31">
        <v>56.03297975321766</v>
      </c>
    </row>
    <row r="451" spans="1:1" x14ac:dyDescent="0.2">
      <c r="A451" s="31">
        <v>39.500639811740257</v>
      </c>
    </row>
    <row r="452" spans="1:1" x14ac:dyDescent="0.2">
      <c r="A452" s="31">
        <v>244.6</v>
      </c>
    </row>
    <row r="453" spans="1:1" x14ac:dyDescent="0.2">
      <c r="A453" s="31">
        <v>224.8802163900109</v>
      </c>
    </row>
    <row r="454" spans="1:1" x14ac:dyDescent="0.2">
      <c r="A454" s="31">
        <v>347.05877876840532</v>
      </c>
    </row>
    <row r="455" spans="1:1" x14ac:dyDescent="0.2">
      <c r="A455" s="31">
        <v>191.583615358104</v>
      </c>
    </row>
    <row r="456" spans="1:1" x14ac:dyDescent="0.2">
      <c r="A456" s="31">
        <v>90.088781487429515</v>
      </c>
    </row>
    <row r="457" spans="1:1" x14ac:dyDescent="0.2">
      <c r="A457" s="31">
        <v>87.76</v>
      </c>
    </row>
    <row r="458" spans="1:1" x14ac:dyDescent="0.2">
      <c r="A458" s="31">
        <v>91.525328368879855</v>
      </c>
    </row>
    <row r="459" spans="1:1" x14ac:dyDescent="0.2">
      <c r="A459" s="31">
        <v>74.524598655989394</v>
      </c>
    </row>
    <row r="460" spans="1:1" x14ac:dyDescent="0.2">
      <c r="A460" s="31">
        <v>60.506670504400972</v>
      </c>
    </row>
    <row r="461" spans="1:1" x14ac:dyDescent="0.2">
      <c r="A461" s="31">
        <v>187.06911103217863</v>
      </c>
    </row>
    <row r="462" spans="1:1" x14ac:dyDescent="0.2">
      <c r="A462" s="31">
        <v>71.621264194254763</v>
      </c>
    </row>
    <row r="463" spans="1:1" x14ac:dyDescent="0.2">
      <c r="A463" s="31">
        <v>134.41482476773672</v>
      </c>
    </row>
    <row r="464" spans="1:1" x14ac:dyDescent="0.2">
      <c r="A464" s="31">
        <v>179.71448212629184</v>
      </c>
    </row>
    <row r="465" spans="1:1" x14ac:dyDescent="0.2">
      <c r="A465" s="31">
        <v>124.06341081950814</v>
      </c>
    </row>
    <row r="466" spans="1:1" x14ac:dyDescent="0.2">
      <c r="A466" s="31">
        <v>1065.07</v>
      </c>
    </row>
    <row r="467" spans="1:1" x14ac:dyDescent="0.2">
      <c r="A467" s="31">
        <v>102.69687916443218</v>
      </c>
    </row>
    <row r="468" spans="1:1" x14ac:dyDescent="0.2">
      <c r="A468" s="31">
        <v>165.02682481368538</v>
      </c>
    </row>
    <row r="469" spans="1:1" x14ac:dyDescent="0.2">
      <c r="A469" s="31">
        <v>83.768702804809436</v>
      </c>
    </row>
    <row r="470" spans="1:1" x14ac:dyDescent="0.2">
      <c r="A470" s="31">
        <v>166.4</v>
      </c>
    </row>
    <row r="471" spans="1:1" x14ac:dyDescent="0.2">
      <c r="A471" s="31">
        <v>277.60000000000002</v>
      </c>
    </row>
    <row r="472" spans="1:1" x14ac:dyDescent="0.2">
      <c r="A472" s="31">
        <v>18.730736681027338</v>
      </c>
    </row>
    <row r="473" spans="1:1" x14ac:dyDescent="0.2">
      <c r="A473" s="31">
        <v>125.97357706690673</v>
      </c>
    </row>
    <row r="474" spans="1:1" x14ac:dyDescent="0.2">
      <c r="A474" s="31">
        <v>38.782480057852808</v>
      </c>
    </row>
    <row r="475" spans="1:1" x14ac:dyDescent="0.2">
      <c r="A475" s="31">
        <v>306.28704078262672</v>
      </c>
    </row>
    <row r="476" spans="1:1" x14ac:dyDescent="0.2">
      <c r="A476" s="31">
        <v>78.308210302202497</v>
      </c>
    </row>
    <row r="477" spans="1:1" x14ac:dyDescent="0.2">
      <c r="A477" s="31">
        <v>186.34492587589193</v>
      </c>
    </row>
    <row r="478" spans="1:1" x14ac:dyDescent="0.2">
      <c r="A478" s="31">
        <v>223.9513949258253</v>
      </c>
    </row>
    <row r="479" spans="1:1" x14ac:dyDescent="0.2">
      <c r="A479" s="31">
        <v>132.69999999999999</v>
      </c>
    </row>
    <row r="480" spans="1:1" x14ac:dyDescent="0.2">
      <c r="A480" s="31">
        <v>442.44</v>
      </c>
    </row>
    <row r="481" spans="1:1" x14ac:dyDescent="0.2">
      <c r="A481" s="31">
        <v>9.8497482918901369</v>
      </c>
    </row>
    <row r="482" spans="1:1" x14ac:dyDescent="0.2">
      <c r="A482" s="31">
        <v>109.90360149444314</v>
      </c>
    </row>
    <row r="483" spans="1:1" x14ac:dyDescent="0.2">
      <c r="A483" s="31">
        <v>127.09873569983756</v>
      </c>
    </row>
    <row r="484" spans="1:1" x14ac:dyDescent="0.2">
      <c r="A484" s="31">
        <v>189.54316399467643</v>
      </c>
    </row>
    <row r="485" spans="1:1" x14ac:dyDescent="0.2">
      <c r="A485" s="31">
        <v>291.45</v>
      </c>
    </row>
    <row r="486" spans="1:1" x14ac:dyDescent="0.2">
      <c r="A486" s="31">
        <v>31.7637957574334</v>
      </c>
    </row>
    <row r="487" spans="1:1" x14ac:dyDescent="0.2">
      <c r="A487" s="31">
        <v>115.28633220004849</v>
      </c>
    </row>
    <row r="488" spans="1:1" x14ac:dyDescent="0.2">
      <c r="A488" s="31">
        <v>114.15730821463512</v>
      </c>
    </row>
    <row r="489" spans="1:1" x14ac:dyDescent="0.2">
      <c r="A489" s="31">
        <v>92.638095136499032</v>
      </c>
    </row>
    <row r="490" spans="1:1" x14ac:dyDescent="0.2">
      <c r="A490" s="31">
        <v>75.920900396886282</v>
      </c>
    </row>
    <row r="491" spans="1:1" x14ac:dyDescent="0.2">
      <c r="A491" s="31">
        <v>246.9611561333295</v>
      </c>
    </row>
    <row r="492" spans="1:1" x14ac:dyDescent="0.2">
      <c r="A492" s="31">
        <v>183.79629434784874</v>
      </c>
    </row>
    <row r="493" spans="1:1" x14ac:dyDescent="0.2">
      <c r="A493" s="31">
        <v>77.599999999999994</v>
      </c>
    </row>
    <row r="494" spans="1:1" x14ac:dyDescent="0.2">
      <c r="A494" s="31">
        <v>52.585312712471932</v>
      </c>
    </row>
    <row r="495" spans="1:1" x14ac:dyDescent="0.2">
      <c r="A495" s="31">
        <v>73.963213051320054</v>
      </c>
    </row>
    <row r="496" spans="1:1" x14ac:dyDescent="0.2">
      <c r="A496" s="31">
        <v>111.1</v>
      </c>
    </row>
    <row r="497" spans="1:1" x14ac:dyDescent="0.2">
      <c r="A497" s="31">
        <v>80.113898345734924</v>
      </c>
    </row>
    <row r="498" spans="1:1" x14ac:dyDescent="0.2">
      <c r="A498" s="31">
        <v>114.98460733273532</v>
      </c>
    </row>
    <row r="499" spans="1:1" x14ac:dyDescent="0.2">
      <c r="A499" s="31">
        <v>87</v>
      </c>
    </row>
    <row r="500" spans="1:1" x14ac:dyDescent="0.2">
      <c r="A500" s="31">
        <v>184.19920050073415</v>
      </c>
    </row>
    <row r="501" spans="1:1" x14ac:dyDescent="0.2">
      <c r="A501" s="31">
        <v>82.581584845320322</v>
      </c>
    </row>
    <row r="502" spans="1:1" x14ac:dyDescent="0.2">
      <c r="A502" s="31">
        <v>170.62112672429066</v>
      </c>
    </row>
    <row r="503" spans="1:1" x14ac:dyDescent="0.2">
      <c r="A503" s="31">
        <v>24.493295111460611</v>
      </c>
    </row>
    <row r="504" spans="1:1" x14ac:dyDescent="0.2">
      <c r="A504" s="31">
        <v>131.11335900030099</v>
      </c>
    </row>
    <row r="505" spans="1:1" x14ac:dyDescent="0.2">
      <c r="A505" s="31">
        <v>323.54000000000002</v>
      </c>
    </row>
    <row r="506" spans="1:1" x14ac:dyDescent="0.2">
      <c r="A506" s="31">
        <v>328.35047275293618</v>
      </c>
    </row>
    <row r="507" spans="1:1" x14ac:dyDescent="0.2">
      <c r="A507" s="31">
        <v>182.81153895950411</v>
      </c>
    </row>
    <row r="508" spans="1:1" x14ac:dyDescent="0.2">
      <c r="A508" s="31">
        <v>335.66</v>
      </c>
    </row>
    <row r="509" spans="1:1" x14ac:dyDescent="0.2">
      <c r="A509" s="31">
        <v>249.22852642484941</v>
      </c>
    </row>
    <row r="510" spans="1:1" x14ac:dyDescent="0.2">
      <c r="A510" s="31">
        <v>72.750401866505854</v>
      </c>
    </row>
    <row r="511" spans="1:1" x14ac:dyDescent="0.2">
      <c r="A511" s="31">
        <v>273.76</v>
      </c>
    </row>
    <row r="512" spans="1:1" x14ac:dyDescent="0.2">
      <c r="A512" s="31">
        <v>56.773308440460823</v>
      </c>
    </row>
    <row r="513" spans="1:1" x14ac:dyDescent="0.2">
      <c r="A513" s="31">
        <v>127.63874817901524</v>
      </c>
    </row>
    <row r="514" spans="1:1" x14ac:dyDescent="0.2">
      <c r="A514" s="31">
        <v>56.88</v>
      </c>
    </row>
    <row r="515" spans="1:1" x14ac:dyDescent="0.2">
      <c r="A515" s="31">
        <v>158.65399543836247</v>
      </c>
    </row>
    <row r="516" spans="1:1" x14ac:dyDescent="0.2">
      <c r="A516" s="31">
        <v>76.46386873384472</v>
      </c>
    </row>
    <row r="517" spans="1:1" x14ac:dyDescent="0.2">
      <c r="A517" s="31">
        <v>152.80116965877824</v>
      </c>
    </row>
    <row r="518" spans="1:1" x14ac:dyDescent="0.2">
      <c r="A518" s="31">
        <v>245.4</v>
      </c>
    </row>
    <row r="519" spans="1:1" x14ac:dyDescent="0.2">
      <c r="A519" s="31">
        <v>265.5</v>
      </c>
    </row>
    <row r="520" spans="1:1" x14ac:dyDescent="0.2">
      <c r="A520" s="31">
        <v>248.60279407002963</v>
      </c>
    </row>
    <row r="521" spans="1:1" x14ac:dyDescent="0.2">
      <c r="A521" s="31">
        <v>120.70601112791337</v>
      </c>
    </row>
    <row r="522" spans="1:1" x14ac:dyDescent="0.2">
      <c r="A522" s="31">
        <v>189.40628504205961</v>
      </c>
    </row>
    <row r="523" spans="1:1" x14ac:dyDescent="0.2">
      <c r="A523" s="31">
        <v>623.54</v>
      </c>
    </row>
    <row r="524" spans="1:1" x14ac:dyDescent="0.2">
      <c r="A524" s="31">
        <v>587.4</v>
      </c>
    </row>
    <row r="525" spans="1:1" x14ac:dyDescent="0.2">
      <c r="A525" s="31">
        <v>75.219452608143911</v>
      </c>
    </row>
    <row r="526" spans="1:1" x14ac:dyDescent="0.2">
      <c r="A526" s="31">
        <v>81.251903591328301</v>
      </c>
    </row>
    <row r="527" spans="1:1" x14ac:dyDescent="0.2">
      <c r="A527" s="31">
        <v>201.5464476950001</v>
      </c>
    </row>
    <row r="528" spans="1:1" x14ac:dyDescent="0.2">
      <c r="A528" s="31">
        <v>201.57191354664974</v>
      </c>
    </row>
    <row r="529" spans="1:1" x14ac:dyDescent="0.2">
      <c r="A529" s="31">
        <v>71.00758264423348</v>
      </c>
    </row>
    <row r="530" spans="1:1" x14ac:dyDescent="0.2">
      <c r="A530" s="31">
        <v>150.29369276599027</v>
      </c>
    </row>
    <row r="531" spans="1:1" x14ac:dyDescent="0.2">
      <c r="A531" s="31">
        <v>195.04810805083252</v>
      </c>
    </row>
    <row r="532" spans="1:1" x14ac:dyDescent="0.2">
      <c r="A532" s="31">
        <v>23.102450338774361</v>
      </c>
    </row>
    <row r="533" spans="1:1" x14ac:dyDescent="0.2">
      <c r="A533" s="31">
        <v>26.01067333453102</v>
      </c>
    </row>
    <row r="534" spans="1:1" x14ac:dyDescent="0.2">
      <c r="A534" s="31">
        <v>70.016801853489596</v>
      </c>
    </row>
    <row r="535" spans="1:1" x14ac:dyDescent="0.2">
      <c r="A535" s="31">
        <v>150.4674062540289</v>
      </c>
    </row>
    <row r="536" spans="1:1" x14ac:dyDescent="0.2">
      <c r="A536" s="31">
        <v>166.88</v>
      </c>
    </row>
    <row r="537" spans="1:1" x14ac:dyDescent="0.2">
      <c r="A537" s="31">
        <v>219.94484339084011</v>
      </c>
    </row>
    <row r="538" spans="1:1" x14ac:dyDescent="0.2">
      <c r="A538" s="31">
        <v>292.32811609981582</v>
      </c>
    </row>
    <row r="539" spans="1:1" x14ac:dyDescent="0.2">
      <c r="A539" s="31">
        <v>101.3043290891801</v>
      </c>
    </row>
    <row r="540" spans="1:1" x14ac:dyDescent="0.2">
      <c r="A540" s="31">
        <v>554.44000000000005</v>
      </c>
    </row>
    <row r="541" spans="1:1" x14ac:dyDescent="0.2">
      <c r="A541" s="31">
        <v>101.83990778168663</v>
      </c>
    </row>
    <row r="542" spans="1:1" x14ac:dyDescent="0.2">
      <c r="A542" s="31">
        <v>247.84518498345278</v>
      </c>
    </row>
    <row r="543" spans="1:1" x14ac:dyDescent="0.2">
      <c r="A543" s="31">
        <v>116.37863533687778</v>
      </c>
    </row>
    <row r="544" spans="1:1" x14ac:dyDescent="0.2">
      <c r="A544" s="31">
        <v>226.27720025193412</v>
      </c>
    </row>
    <row r="545" spans="1:1" x14ac:dyDescent="0.2">
      <c r="A545" s="31">
        <v>205.60097507550381</v>
      </c>
    </row>
    <row r="546" spans="1:1" x14ac:dyDescent="0.2">
      <c r="A546" s="31">
        <v>136.90934136102442</v>
      </c>
    </row>
    <row r="547" spans="1:1" x14ac:dyDescent="0.2">
      <c r="A547" s="31">
        <v>89.65</v>
      </c>
    </row>
    <row r="548" spans="1:1" x14ac:dyDescent="0.2">
      <c r="A548" s="31">
        <v>55.906559989671223</v>
      </c>
    </row>
    <row r="549" spans="1:1" x14ac:dyDescent="0.2">
      <c r="A549" s="31">
        <v>233.925823320169</v>
      </c>
    </row>
    <row r="550" spans="1:1" x14ac:dyDescent="0.2">
      <c r="A550" s="31">
        <v>145.46336640487425</v>
      </c>
    </row>
    <row r="551" spans="1:1" x14ac:dyDescent="0.2">
      <c r="A551" s="31">
        <v>170.31712812022306</v>
      </c>
    </row>
    <row r="552" spans="1:1" x14ac:dyDescent="0.2">
      <c r="A552" s="31">
        <v>5.7063178042881191</v>
      </c>
    </row>
    <row r="553" spans="1:1" x14ac:dyDescent="0.2">
      <c r="A553" s="31">
        <v>266.88</v>
      </c>
    </row>
    <row r="554" spans="1:1" x14ac:dyDescent="0.2">
      <c r="A554" s="31">
        <v>94.761310517787933</v>
      </c>
    </row>
    <row r="555" spans="1:1" x14ac:dyDescent="0.2">
      <c r="A555" s="31">
        <v>199.79407877835911</v>
      </c>
    </row>
    <row r="556" spans="1:1" x14ac:dyDescent="0.2">
      <c r="A556" s="31">
        <v>190.33419701154344</v>
      </c>
    </row>
    <row r="557" spans="1:1" x14ac:dyDescent="0.2">
      <c r="A557" s="31">
        <v>50.512119539780542</v>
      </c>
    </row>
    <row r="558" spans="1:1" x14ac:dyDescent="0.2">
      <c r="A558" s="31">
        <v>32.687842374434695</v>
      </c>
    </row>
    <row r="559" spans="1:1" x14ac:dyDescent="0.2">
      <c r="A559" s="31">
        <v>128.69740001187893</v>
      </c>
    </row>
    <row r="560" spans="1:1" x14ac:dyDescent="0.2">
      <c r="A560" s="31">
        <v>476.34</v>
      </c>
    </row>
    <row r="561" spans="1:1" x14ac:dyDescent="0.2">
      <c r="A561" s="31">
        <v>153.73567546484992</v>
      </c>
    </row>
    <row r="562" spans="1:1" x14ac:dyDescent="0.2">
      <c r="A562" s="31">
        <v>543.76</v>
      </c>
    </row>
    <row r="563" spans="1:1" x14ac:dyDescent="0.2">
      <c r="A563" s="31">
        <v>245.42456483468413</v>
      </c>
    </row>
    <row r="564" spans="1:1" x14ac:dyDescent="0.2">
      <c r="A564" s="31">
        <v>262.11561160162091</v>
      </c>
    </row>
    <row r="565" spans="1:1" x14ac:dyDescent="0.2">
      <c r="A565" s="31">
        <v>33.853814582107589</v>
      </c>
    </row>
    <row r="566" spans="1:1" x14ac:dyDescent="0.2">
      <c r="A566" s="31">
        <v>227.99364412785508</v>
      </c>
    </row>
    <row r="567" spans="1:1" x14ac:dyDescent="0.2">
      <c r="A567" s="31">
        <v>170.04314284131397</v>
      </c>
    </row>
    <row r="568" spans="1:1" x14ac:dyDescent="0.2">
      <c r="A568" s="31">
        <v>192.42467058356851</v>
      </c>
    </row>
    <row r="569" spans="1:1" x14ac:dyDescent="0.2">
      <c r="A569" s="31">
        <v>687.54</v>
      </c>
    </row>
    <row r="570" spans="1:1" x14ac:dyDescent="0.2">
      <c r="A570" s="31">
        <v>226.60029824473895</v>
      </c>
    </row>
    <row r="571" spans="1:1" x14ac:dyDescent="0.2">
      <c r="A571" s="31">
        <v>56.630517772282474</v>
      </c>
    </row>
    <row r="572" spans="1:1" x14ac:dyDescent="0.2">
      <c r="A572" s="31">
        <v>224.99708645918872</v>
      </c>
    </row>
    <row r="573" spans="1:1" x14ac:dyDescent="0.2">
      <c r="A573" s="31">
        <v>548.34</v>
      </c>
    </row>
    <row r="574" spans="1:1" x14ac:dyDescent="0.2">
      <c r="A574" s="31">
        <v>10.193764662835747</v>
      </c>
    </row>
    <row r="575" spans="1:1" x14ac:dyDescent="0.2">
      <c r="A575" s="31">
        <v>401.57389119267464</v>
      </c>
    </row>
    <row r="576" spans="1:1" x14ac:dyDescent="0.2">
      <c r="A576" s="31">
        <v>57.310251375020016</v>
      </c>
    </row>
    <row r="577" spans="1:1" x14ac:dyDescent="0.2">
      <c r="A577" s="31">
        <v>58.422108647937421</v>
      </c>
    </row>
    <row r="578" spans="1:1" x14ac:dyDescent="0.2">
      <c r="A578" s="31">
        <v>167.014980231761</v>
      </c>
    </row>
    <row r="579" spans="1:1" x14ac:dyDescent="0.2">
      <c r="A579" s="31">
        <v>68.862539390102029</v>
      </c>
    </row>
    <row r="580" spans="1:1" x14ac:dyDescent="0.2">
      <c r="A580" s="31">
        <v>544.54</v>
      </c>
    </row>
    <row r="581" spans="1:1" x14ac:dyDescent="0.2">
      <c r="A581" s="31">
        <v>104.95526819577208</v>
      </c>
    </row>
    <row r="582" spans="1:1" x14ac:dyDescent="0.2">
      <c r="A582" s="31">
        <v>190.04702405945864</v>
      </c>
    </row>
    <row r="583" spans="1:1" x14ac:dyDescent="0.2">
      <c r="A583" s="31">
        <v>189.58886610344052</v>
      </c>
    </row>
    <row r="584" spans="1:1" x14ac:dyDescent="0.2">
      <c r="A584" s="31">
        <v>74.47719124465948</v>
      </c>
    </row>
    <row r="585" spans="1:1" x14ac:dyDescent="0.2">
      <c r="A585" s="31">
        <v>144.75191417441238</v>
      </c>
    </row>
    <row r="586" spans="1:1" x14ac:dyDescent="0.2">
      <c r="A586" s="31">
        <v>280.98762666340917</v>
      </c>
    </row>
    <row r="587" spans="1:1" x14ac:dyDescent="0.2">
      <c r="A587" s="31">
        <v>144.70962267077994</v>
      </c>
    </row>
    <row r="588" spans="1:1" x14ac:dyDescent="0.2">
      <c r="A588" s="31">
        <v>108.29049895401113</v>
      </c>
    </row>
    <row r="589" spans="1:1" x14ac:dyDescent="0.2">
      <c r="A589" s="31">
        <v>144.43</v>
      </c>
    </row>
    <row r="590" spans="1:1" x14ac:dyDescent="0.2">
      <c r="A590" s="31">
        <v>128.37077772710472</v>
      </c>
    </row>
    <row r="591" spans="1:1" x14ac:dyDescent="0.2">
      <c r="A591" s="31">
        <v>98.037765180924907</v>
      </c>
    </row>
    <row r="592" spans="1:1" x14ac:dyDescent="0.2">
      <c r="A592" s="31">
        <v>259.16930351522751</v>
      </c>
    </row>
    <row r="593" spans="1:1" x14ac:dyDescent="0.2">
      <c r="A593" s="31">
        <v>390.58719519525766</v>
      </c>
    </row>
    <row r="594" spans="1:1" x14ac:dyDescent="0.2">
      <c r="A594" s="31">
        <v>154.33000000000001</v>
      </c>
    </row>
    <row r="595" spans="1:1" x14ac:dyDescent="0.2">
      <c r="A595" s="31">
        <v>113.80965386488242</v>
      </c>
    </row>
    <row r="596" spans="1:1" x14ac:dyDescent="0.2">
      <c r="A596" s="31">
        <v>268.06188796181232</v>
      </c>
    </row>
    <row r="597" spans="1:1" x14ac:dyDescent="0.2">
      <c r="A597" s="31">
        <v>196.45145837566815</v>
      </c>
    </row>
    <row r="598" spans="1:1" x14ac:dyDescent="0.2">
      <c r="A598" s="31">
        <v>119.56618689291645</v>
      </c>
    </row>
    <row r="599" spans="1:1" x14ac:dyDescent="0.2">
      <c r="A599" s="31">
        <v>215.31528798514046</v>
      </c>
    </row>
    <row r="600" spans="1:1" x14ac:dyDescent="0.2">
      <c r="A600" s="31">
        <v>201.66172614844982</v>
      </c>
    </row>
    <row r="601" spans="1:1" x14ac:dyDescent="0.2">
      <c r="A601" s="31">
        <v>89.319690030242782</v>
      </c>
    </row>
    <row r="602" spans="1:1" x14ac:dyDescent="0.2">
      <c r="A602" s="31">
        <v>22.246388450730592</v>
      </c>
    </row>
    <row r="603" spans="1:1" x14ac:dyDescent="0.2">
      <c r="A603" s="31">
        <v>345.77</v>
      </c>
    </row>
    <row r="604" spans="1:1" x14ac:dyDescent="0.2">
      <c r="A604" s="31">
        <v>437.6</v>
      </c>
    </row>
    <row r="605" spans="1:1" x14ac:dyDescent="0.2">
      <c r="A605" s="31">
        <v>277.44</v>
      </c>
    </row>
    <row r="606" spans="1:1" x14ac:dyDescent="0.2">
      <c r="A606" s="31">
        <v>522.54</v>
      </c>
    </row>
    <row r="607" spans="1:1" x14ac:dyDescent="0.2">
      <c r="A607" s="31">
        <v>166.80443220830057</v>
      </c>
    </row>
    <row r="608" spans="1:1" x14ac:dyDescent="0.2">
      <c r="A608" s="31">
        <v>180.26222531043459</v>
      </c>
    </row>
    <row r="609" spans="1:1" x14ac:dyDescent="0.2">
      <c r="A609" s="31">
        <v>220.65447663189843</v>
      </c>
    </row>
    <row r="610" spans="1:1" x14ac:dyDescent="0.2">
      <c r="A610" s="31">
        <v>55.982502797269262</v>
      </c>
    </row>
    <row r="611" spans="1:1" x14ac:dyDescent="0.2">
      <c r="A611" s="31">
        <v>354.89</v>
      </c>
    </row>
    <row r="612" spans="1:1" x14ac:dyDescent="0.2">
      <c r="A612" s="31">
        <v>266.98</v>
      </c>
    </row>
    <row r="613" spans="1:1" x14ac:dyDescent="0.2">
      <c r="A613" s="31">
        <v>95.66</v>
      </c>
    </row>
    <row r="614" spans="1:1" x14ac:dyDescent="0.2">
      <c r="A614" s="31">
        <v>62.82031133887358</v>
      </c>
    </row>
    <row r="615" spans="1:1" x14ac:dyDescent="0.2">
      <c r="A615" s="31">
        <v>197.11129678180441</v>
      </c>
    </row>
    <row r="616" spans="1:1" x14ac:dyDescent="0.2">
      <c r="A616" s="31">
        <v>35.736695988452993</v>
      </c>
    </row>
    <row r="617" spans="1:1" x14ac:dyDescent="0.2">
      <c r="A617" s="31">
        <v>202.74493433826137</v>
      </c>
    </row>
    <row r="618" spans="1:1" x14ac:dyDescent="0.2">
      <c r="A618" s="31">
        <v>130.1351974485442</v>
      </c>
    </row>
    <row r="619" spans="1:1" x14ac:dyDescent="0.2">
      <c r="A619" s="31">
        <v>189.70323506218847</v>
      </c>
    </row>
    <row r="620" spans="1:1" x14ac:dyDescent="0.2">
      <c r="A620" s="31">
        <v>214.28028301452287</v>
      </c>
    </row>
    <row r="621" spans="1:1" x14ac:dyDescent="0.2">
      <c r="A621" s="31">
        <v>162.24490789463744</v>
      </c>
    </row>
    <row r="622" spans="1:1" x14ac:dyDescent="0.2">
      <c r="A622" s="31">
        <v>127.98060450004414</v>
      </c>
    </row>
    <row r="623" spans="1:1" x14ac:dyDescent="0.2">
      <c r="A623" s="31">
        <v>82.449480739887804</v>
      </c>
    </row>
    <row r="624" spans="1:1" x14ac:dyDescent="0.2">
      <c r="A624" s="31">
        <v>140.40475687361322</v>
      </c>
    </row>
    <row r="625" spans="1:1" x14ac:dyDescent="0.2">
      <c r="A625" s="31">
        <v>45.963622849376407</v>
      </c>
    </row>
    <row r="626" spans="1:1" x14ac:dyDescent="0.2">
      <c r="A626" s="31">
        <v>182.27380021708086</v>
      </c>
    </row>
    <row r="627" spans="1:1" x14ac:dyDescent="0.2">
      <c r="A627" s="31">
        <v>90.196329235914163</v>
      </c>
    </row>
    <row r="628" spans="1:1" x14ac:dyDescent="0.2">
      <c r="A628" s="31">
        <v>30.73674886545632</v>
      </c>
    </row>
    <row r="629" spans="1:1" x14ac:dyDescent="0.2">
      <c r="A629" s="31">
        <v>15.724401944316924</v>
      </c>
    </row>
    <row r="630" spans="1:1" x14ac:dyDescent="0.2">
      <c r="A630" s="31">
        <v>277.25915313349105</v>
      </c>
    </row>
    <row r="631" spans="1:1" x14ac:dyDescent="0.2">
      <c r="A631" s="31">
        <v>140.41294232592918</v>
      </c>
    </row>
    <row r="632" spans="1:1" x14ac:dyDescent="0.2">
      <c r="A632" s="31">
        <v>106.7561813921202</v>
      </c>
    </row>
    <row r="633" spans="1:1" x14ac:dyDescent="0.2">
      <c r="A633" s="31">
        <v>204.22172636026517</v>
      </c>
    </row>
    <row r="634" spans="1:1" x14ac:dyDescent="0.2">
      <c r="A634" s="31">
        <v>431.67</v>
      </c>
    </row>
    <row r="635" spans="1:1" x14ac:dyDescent="0.2">
      <c r="A635" s="31">
        <v>105.33066213392885</v>
      </c>
    </row>
    <row r="636" spans="1:1" x14ac:dyDescent="0.2">
      <c r="A636" s="31">
        <v>81.353084876900539</v>
      </c>
    </row>
    <row r="637" spans="1:1" x14ac:dyDescent="0.2">
      <c r="A637" s="31">
        <v>151.13747647556011</v>
      </c>
    </row>
    <row r="638" spans="1:1" x14ac:dyDescent="0.2">
      <c r="A638" s="31">
        <v>280.71295926347375</v>
      </c>
    </row>
    <row r="639" spans="1:1" x14ac:dyDescent="0.2">
      <c r="A639" s="31">
        <v>58.330363369896077</v>
      </c>
    </row>
    <row r="640" spans="1:1" x14ac:dyDescent="0.2">
      <c r="A640" s="31">
        <v>249.25171853974462</v>
      </c>
    </row>
    <row r="641" spans="1:1" x14ac:dyDescent="0.2">
      <c r="A641" s="31">
        <v>160.50868250895292</v>
      </c>
    </row>
    <row r="642" spans="1:1" x14ac:dyDescent="0.2">
      <c r="A642" s="31">
        <v>260.48625184339471</v>
      </c>
    </row>
    <row r="643" spans="1:1" x14ac:dyDescent="0.2">
      <c r="A643" s="31">
        <v>302.28162611601874</v>
      </c>
    </row>
    <row r="644" spans="1:1" x14ac:dyDescent="0.2">
      <c r="A644" s="31">
        <v>191.16570254263934</v>
      </c>
    </row>
    <row r="645" spans="1:1" x14ac:dyDescent="0.2">
      <c r="A645" s="31">
        <v>298.90649127773941</v>
      </c>
    </row>
    <row r="646" spans="1:1" x14ac:dyDescent="0.2">
      <c r="A646" s="31">
        <v>94.722998053475749</v>
      </c>
    </row>
    <row r="647" spans="1:1" x14ac:dyDescent="0.2">
      <c r="A647" s="31">
        <v>101.74804881680757</v>
      </c>
    </row>
    <row r="648" spans="1:1" x14ac:dyDescent="0.2">
      <c r="A648" s="31">
        <v>252.71962183760479</v>
      </c>
    </row>
    <row r="649" spans="1:1" x14ac:dyDescent="0.2">
      <c r="A649" s="31">
        <v>32.716605144378264</v>
      </c>
    </row>
    <row r="650" spans="1:1" x14ac:dyDescent="0.2">
      <c r="A650" s="31">
        <v>117.14670361252502</v>
      </c>
    </row>
    <row r="651" spans="1:1" x14ac:dyDescent="0.2">
      <c r="A651" s="31">
        <v>176.45</v>
      </c>
    </row>
    <row r="652" spans="1:1" x14ac:dyDescent="0.2">
      <c r="A652" s="31">
        <v>97.892246028641239</v>
      </c>
    </row>
    <row r="653" spans="1:1" x14ac:dyDescent="0.2">
      <c r="A653" s="31">
        <v>240.61743058846332</v>
      </c>
    </row>
    <row r="654" spans="1:1" x14ac:dyDescent="0.2">
      <c r="A654" s="31">
        <v>132.66677595092915</v>
      </c>
    </row>
    <row r="655" spans="1:1" x14ac:dyDescent="0.2">
      <c r="A655" s="31">
        <v>107.81460585130844</v>
      </c>
    </row>
    <row r="656" spans="1:1" x14ac:dyDescent="0.2">
      <c r="A656" s="31">
        <v>66.88</v>
      </c>
    </row>
    <row r="657" spans="1:1" x14ac:dyDescent="0.2">
      <c r="A657" s="31">
        <v>199.44</v>
      </c>
    </row>
    <row r="658" spans="1:1" x14ac:dyDescent="0.2">
      <c r="A658" s="31">
        <v>43.880311548127793</v>
      </c>
    </row>
    <row r="659" spans="1:1" x14ac:dyDescent="0.2">
      <c r="A659" s="31">
        <v>292.55</v>
      </c>
    </row>
    <row r="660" spans="1:1" x14ac:dyDescent="0.2">
      <c r="A660" s="31">
        <v>206.25808499753475</v>
      </c>
    </row>
    <row r="661" spans="1:1" x14ac:dyDescent="0.2">
      <c r="A661" s="31">
        <v>99.055262378533371</v>
      </c>
    </row>
    <row r="662" spans="1:1" x14ac:dyDescent="0.2">
      <c r="A662" s="31">
        <v>217.46874406526331</v>
      </c>
    </row>
    <row r="663" spans="1:1" x14ac:dyDescent="0.2">
      <c r="A663" s="31">
        <v>212.66388355579693</v>
      </c>
    </row>
    <row r="664" spans="1:1" x14ac:dyDescent="0.2">
      <c r="A664" s="31">
        <v>189.14412319427356</v>
      </c>
    </row>
    <row r="665" spans="1:1" x14ac:dyDescent="0.2">
      <c r="A665" s="31">
        <v>160.87657311582007</v>
      </c>
    </row>
    <row r="666" spans="1:1" x14ac:dyDescent="0.2">
      <c r="A666" s="31">
        <v>178.09569524397375</v>
      </c>
    </row>
    <row r="667" spans="1:1" x14ac:dyDescent="0.2">
      <c r="A667" s="31">
        <v>129.00833351304755</v>
      </c>
    </row>
    <row r="668" spans="1:1" x14ac:dyDescent="0.2">
      <c r="A668" s="31">
        <v>92.269749782280996</v>
      </c>
    </row>
    <row r="669" spans="1:1" x14ac:dyDescent="0.2">
      <c r="A669" s="31">
        <v>65.820506986347027</v>
      </c>
    </row>
    <row r="670" spans="1:1" x14ac:dyDescent="0.2">
      <c r="A670" s="31">
        <v>33.977505861548707</v>
      </c>
    </row>
    <row r="671" spans="1:1" x14ac:dyDescent="0.2">
      <c r="A671" s="31">
        <v>87.956925906473771</v>
      </c>
    </row>
    <row r="672" spans="1:1" x14ac:dyDescent="0.2">
      <c r="A672" s="31">
        <v>286.70743884285912</v>
      </c>
    </row>
    <row r="673" spans="1:1" x14ac:dyDescent="0.2">
      <c r="A673" s="31">
        <v>99.866076905163936</v>
      </c>
    </row>
    <row r="674" spans="1:1" x14ac:dyDescent="0.2">
      <c r="A674" s="31">
        <v>251.55137589317746</v>
      </c>
    </row>
    <row r="675" spans="1:1" x14ac:dyDescent="0.2">
      <c r="A675" s="31">
        <v>166.45</v>
      </c>
    </row>
    <row r="676" spans="1:1" x14ac:dyDescent="0.2">
      <c r="A676" s="31">
        <v>273.31331036984921</v>
      </c>
    </row>
    <row r="677" spans="1:1" x14ac:dyDescent="0.2">
      <c r="A677" s="31">
        <v>432</v>
      </c>
    </row>
    <row r="678" spans="1:1" x14ac:dyDescent="0.2">
      <c r="A678" s="31">
        <v>140.12258614238817</v>
      </c>
    </row>
    <row r="679" spans="1:1" x14ac:dyDescent="0.2">
      <c r="A679" s="31">
        <v>146.48359208658803</v>
      </c>
    </row>
    <row r="680" spans="1:1" x14ac:dyDescent="0.2">
      <c r="A680" s="31">
        <v>554</v>
      </c>
    </row>
    <row r="681" spans="1:1" x14ac:dyDescent="0.2">
      <c r="A681" s="31">
        <v>352.60305847041309</v>
      </c>
    </row>
    <row r="682" spans="1:1" x14ac:dyDescent="0.2">
      <c r="A682" s="31">
        <v>159.23652679484803</v>
      </c>
    </row>
    <row r="683" spans="1:1" x14ac:dyDescent="0.2">
      <c r="A683" s="31">
        <v>334</v>
      </c>
    </row>
    <row r="684" spans="1:1" x14ac:dyDescent="0.2">
      <c r="A684" s="31">
        <v>243.65</v>
      </c>
    </row>
    <row r="685" spans="1:1" x14ac:dyDescent="0.2">
      <c r="A685" s="31">
        <v>345.98</v>
      </c>
    </row>
    <row r="686" spans="1:1" x14ac:dyDescent="0.2">
      <c r="A686" s="31">
        <v>232</v>
      </c>
    </row>
    <row r="687" spans="1:1" x14ac:dyDescent="0.2">
      <c r="A687" s="31">
        <v>176.76</v>
      </c>
    </row>
    <row r="688" spans="1:1" x14ac:dyDescent="0.2">
      <c r="A688" s="31">
        <v>423.08</v>
      </c>
    </row>
    <row r="689" spans="1:1" x14ac:dyDescent="0.2">
      <c r="A689" s="31">
        <v>632.04999999999995</v>
      </c>
    </row>
    <row r="690" spans="1:1" x14ac:dyDescent="0.2">
      <c r="A690" s="31">
        <v>29.741534288041294</v>
      </c>
    </row>
    <row r="691" spans="1:1" x14ac:dyDescent="0.2">
      <c r="A691" s="31">
        <v>69.952796163852327</v>
      </c>
    </row>
    <row r="692" spans="1:1" x14ac:dyDescent="0.2">
      <c r="A692" s="31">
        <v>206.44657777447719</v>
      </c>
    </row>
    <row r="693" spans="1:1" x14ac:dyDescent="0.2">
      <c r="A693" s="31">
        <v>173.68794285866898</v>
      </c>
    </row>
    <row r="694" spans="1:1" x14ac:dyDescent="0.2">
      <c r="A694" s="31">
        <v>85.023123372229747</v>
      </c>
    </row>
    <row r="695" spans="1:1" x14ac:dyDescent="0.2">
      <c r="A695" s="31">
        <v>84.636247063463088</v>
      </c>
    </row>
    <row r="696" spans="1:1" x14ac:dyDescent="0.2">
      <c r="A696" s="31">
        <v>9.7003637871239334</v>
      </c>
    </row>
    <row r="697" spans="1:1" x14ac:dyDescent="0.2">
      <c r="A697" s="31">
        <v>231.72666513128206</v>
      </c>
    </row>
    <row r="698" spans="1:1" x14ac:dyDescent="0.2">
      <c r="A698" s="31">
        <v>201.26495908480138</v>
      </c>
    </row>
    <row r="699" spans="1:1" x14ac:dyDescent="0.2">
      <c r="A699" s="31">
        <v>43.772877486480866</v>
      </c>
    </row>
    <row r="700" spans="1:1" x14ac:dyDescent="0.2">
      <c r="A700" s="31">
        <v>268.53482520673424</v>
      </c>
    </row>
    <row r="701" spans="1:1" x14ac:dyDescent="0.2">
      <c r="A701" s="31">
        <v>88.45</v>
      </c>
    </row>
    <row r="702" spans="1:1" x14ac:dyDescent="0.2">
      <c r="A702" s="31">
        <v>180.42070476221852</v>
      </c>
    </row>
    <row r="703" spans="1:1" x14ac:dyDescent="0.2">
      <c r="A703" s="31">
        <v>245.3586264688056</v>
      </c>
    </row>
    <row r="704" spans="1:1" x14ac:dyDescent="0.2">
      <c r="A704" s="31">
        <v>134.50406893534819</v>
      </c>
    </row>
    <row r="705" spans="1:1" x14ac:dyDescent="0.2">
      <c r="A705" s="31">
        <v>31.13488017115742</v>
      </c>
    </row>
    <row r="706" spans="1:1" x14ac:dyDescent="0.2">
      <c r="A706" s="31">
        <v>79.450308273953851</v>
      </c>
    </row>
    <row r="707" spans="1:1" x14ac:dyDescent="0.2">
      <c r="A707" s="31">
        <v>170.52312867017463</v>
      </c>
    </row>
    <row r="708" spans="1:1" x14ac:dyDescent="0.2">
      <c r="A708" s="31">
        <v>354.04</v>
      </c>
    </row>
    <row r="709" spans="1:1" x14ac:dyDescent="0.2">
      <c r="A709" s="31">
        <v>15.407670414424501</v>
      </c>
    </row>
    <row r="710" spans="1:1" x14ac:dyDescent="0.2">
      <c r="A710" s="31">
        <v>134.52032615314238</v>
      </c>
    </row>
    <row r="711" spans="1:1" x14ac:dyDescent="0.2">
      <c r="A711" s="31">
        <v>62.122501528938301</v>
      </c>
    </row>
    <row r="712" spans="1:1" x14ac:dyDescent="0.2">
      <c r="A712" s="31">
        <v>365.93</v>
      </c>
    </row>
    <row r="713" spans="1:1" x14ac:dyDescent="0.2">
      <c r="A713" s="31">
        <v>124.9935965257464</v>
      </c>
    </row>
    <row r="714" spans="1:1" x14ac:dyDescent="0.2">
      <c r="A714" s="31">
        <v>175.36436896771193</v>
      </c>
    </row>
    <row r="715" spans="1:1" x14ac:dyDescent="0.2">
      <c r="A715" s="31">
        <v>512.15</v>
      </c>
    </row>
    <row r="716" spans="1:1" x14ac:dyDescent="0.2">
      <c r="A716" s="31">
        <v>56.479200591275003</v>
      </c>
    </row>
    <row r="717" spans="1:1" x14ac:dyDescent="0.2">
      <c r="A717" s="31">
        <v>23.779341770568863</v>
      </c>
    </row>
    <row r="718" spans="1:1" x14ac:dyDescent="0.2">
      <c r="A718" s="31">
        <v>140.25537236884702</v>
      </c>
    </row>
    <row r="719" spans="1:1" x14ac:dyDescent="0.2">
      <c r="A719" s="31">
        <v>79.043877829099074</v>
      </c>
    </row>
    <row r="720" spans="1:1" x14ac:dyDescent="0.2">
      <c r="A720" s="31">
        <v>49.149923850200139</v>
      </c>
    </row>
    <row r="721" spans="1:1" x14ac:dyDescent="0.2">
      <c r="A721" s="31">
        <v>117.46502675814554</v>
      </c>
    </row>
    <row r="722" spans="1:1" x14ac:dyDescent="0.2">
      <c r="A722" s="31">
        <v>66.8</v>
      </c>
    </row>
    <row r="723" spans="1:1" x14ac:dyDescent="0.2">
      <c r="A723" s="31">
        <v>94.66</v>
      </c>
    </row>
    <row r="724" spans="1:1" x14ac:dyDescent="0.2">
      <c r="A724" s="31">
        <v>59.935394144849852</v>
      </c>
    </row>
    <row r="725" spans="1:1" x14ac:dyDescent="0.2">
      <c r="A725" s="31">
        <v>291.93976186215878</v>
      </c>
    </row>
    <row r="726" spans="1:1" x14ac:dyDescent="0.2">
      <c r="A726" s="31">
        <v>321.76</v>
      </c>
    </row>
    <row r="727" spans="1:1" x14ac:dyDescent="0.2">
      <c r="A727" s="31">
        <v>85.927615853142925</v>
      </c>
    </row>
    <row r="728" spans="1:1" x14ac:dyDescent="0.2">
      <c r="A728" s="31">
        <v>137.14694685186259</v>
      </c>
    </row>
    <row r="729" spans="1:1" x14ac:dyDescent="0.2">
      <c r="A729" s="31">
        <v>127.04314283619169</v>
      </c>
    </row>
    <row r="730" spans="1:1" x14ac:dyDescent="0.2">
      <c r="A730" s="31">
        <v>256.0183591209352</v>
      </c>
    </row>
    <row r="731" spans="1:1" x14ac:dyDescent="0.2">
      <c r="A731" s="31">
        <v>587.16999999999996</v>
      </c>
    </row>
    <row r="732" spans="1:1" x14ac:dyDescent="0.2">
      <c r="A732" s="31">
        <v>128.52198122127447</v>
      </c>
    </row>
    <row r="733" spans="1:1" x14ac:dyDescent="0.2">
      <c r="A733" s="31">
        <v>581.17999999999995</v>
      </c>
    </row>
    <row r="734" spans="1:1" x14ac:dyDescent="0.2">
      <c r="A734" s="31">
        <v>139.65055839216802</v>
      </c>
    </row>
    <row r="735" spans="1:1" x14ac:dyDescent="0.2">
      <c r="A735" s="31">
        <v>169.82827471802011</v>
      </c>
    </row>
    <row r="736" spans="1:1" x14ac:dyDescent="0.2">
      <c r="A736" s="31">
        <v>14.705313130980358</v>
      </c>
    </row>
    <row r="737" spans="1:1" x14ac:dyDescent="0.2">
      <c r="A737" s="31">
        <v>78.535242917132564</v>
      </c>
    </row>
    <row r="738" spans="1:1" x14ac:dyDescent="0.2">
      <c r="A738" s="31">
        <v>46.873231237987056</v>
      </c>
    </row>
    <row r="739" spans="1:1" x14ac:dyDescent="0.2">
      <c r="A739" s="31">
        <v>372.85</v>
      </c>
    </row>
    <row r="740" spans="1:1" x14ac:dyDescent="0.2">
      <c r="A740" s="31">
        <v>139.70842499256833</v>
      </c>
    </row>
    <row r="741" spans="1:1" x14ac:dyDescent="0.2">
      <c r="A741" s="31">
        <v>142.30457761877915</v>
      </c>
    </row>
    <row r="742" spans="1:1" x14ac:dyDescent="0.2">
      <c r="A742" s="31">
        <v>86.653619998833165</v>
      </c>
    </row>
    <row r="743" spans="1:1" x14ac:dyDescent="0.2">
      <c r="A743" s="31">
        <v>148.39284883928485</v>
      </c>
    </row>
    <row r="744" spans="1:1" x14ac:dyDescent="0.2">
      <c r="A744" s="31">
        <v>134.86161403998267</v>
      </c>
    </row>
    <row r="745" spans="1:1" x14ac:dyDescent="0.2">
      <c r="A745" s="31">
        <v>332.48321667779237</v>
      </c>
    </row>
    <row r="746" spans="1:1" x14ac:dyDescent="0.2">
      <c r="A746" s="31">
        <v>64.84</v>
      </c>
    </row>
    <row r="747" spans="1:1" x14ac:dyDescent="0.2">
      <c r="A747" s="31">
        <v>137.68855094676837</v>
      </c>
    </row>
    <row r="748" spans="1:1" x14ac:dyDescent="0.2">
      <c r="A748" s="31">
        <v>274.08999999999997</v>
      </c>
    </row>
    <row r="749" spans="1:1" x14ac:dyDescent="0.2">
      <c r="A749" s="31">
        <v>87.101091392105445</v>
      </c>
    </row>
    <row r="750" spans="1:1" x14ac:dyDescent="0.2">
      <c r="A750" s="31">
        <v>198.31978786678519</v>
      </c>
    </row>
    <row r="751" spans="1:1" x14ac:dyDescent="0.2">
      <c r="A751" s="31">
        <v>12.516614131163806</v>
      </c>
    </row>
    <row r="752" spans="1:1" x14ac:dyDescent="0.2">
      <c r="A752" s="31">
        <v>64.886342240788508</v>
      </c>
    </row>
    <row r="753" spans="1:1" x14ac:dyDescent="0.2">
      <c r="A753" s="31">
        <v>40.918314678128809</v>
      </c>
    </row>
    <row r="754" spans="1:1" x14ac:dyDescent="0.2">
      <c r="A754" s="31">
        <v>63.467075758671854</v>
      </c>
    </row>
    <row r="755" spans="1:1" x14ac:dyDescent="0.2">
      <c r="A755" s="31">
        <v>184.62529876851477</v>
      </c>
    </row>
    <row r="756" spans="1:1" x14ac:dyDescent="0.2">
      <c r="A756" s="31">
        <v>87.424985192774329</v>
      </c>
    </row>
    <row r="757" spans="1:1" x14ac:dyDescent="0.2">
      <c r="A757" s="31">
        <v>281.54150893678889</v>
      </c>
    </row>
    <row r="758" spans="1:1" x14ac:dyDescent="0.2">
      <c r="A758" s="31">
        <v>55.931912154483143</v>
      </c>
    </row>
    <row r="759" spans="1:1" x14ac:dyDescent="0.2">
      <c r="A759" s="31">
        <v>336.7</v>
      </c>
    </row>
    <row r="760" spans="1:1" x14ac:dyDescent="0.2">
      <c r="A760" s="31">
        <v>163.9156496617943</v>
      </c>
    </row>
    <row r="761" spans="1:1" x14ac:dyDescent="0.2">
      <c r="A761" s="31">
        <v>89.758066476497333</v>
      </c>
    </row>
    <row r="762" spans="1:1" x14ac:dyDescent="0.2">
      <c r="A762" s="31">
        <v>83.349994181480724</v>
      </c>
    </row>
    <row r="763" spans="1:1" x14ac:dyDescent="0.2">
      <c r="A763" s="31">
        <v>634.22</v>
      </c>
    </row>
    <row r="764" spans="1:1" x14ac:dyDescent="0.2">
      <c r="A764" s="31">
        <v>18.240291663096286</v>
      </c>
    </row>
    <row r="765" spans="1:1" x14ac:dyDescent="0.2">
      <c r="A765" s="31">
        <v>43.063585305935703</v>
      </c>
    </row>
    <row r="766" spans="1:1" x14ac:dyDescent="0.2">
      <c r="A766" s="31">
        <v>88.95</v>
      </c>
    </row>
    <row r="767" spans="1:1" x14ac:dyDescent="0.2">
      <c r="A767" s="31">
        <v>432.76</v>
      </c>
    </row>
    <row r="768" spans="1:1" x14ac:dyDescent="0.2">
      <c r="A768" s="31">
        <v>88.141780704609118</v>
      </c>
    </row>
    <row r="769" spans="1:1" x14ac:dyDescent="0.2">
      <c r="A769" s="31">
        <v>209.72553354804404</v>
      </c>
    </row>
    <row r="770" spans="1:1" x14ac:dyDescent="0.2">
      <c r="A770" s="31">
        <v>34.158267933526076</v>
      </c>
    </row>
    <row r="771" spans="1:1" x14ac:dyDescent="0.2">
      <c r="A771" s="31">
        <v>89.381194609450176</v>
      </c>
    </row>
    <row r="772" spans="1:1" x14ac:dyDescent="0.2">
      <c r="A772" s="31">
        <v>92.745415511308238</v>
      </c>
    </row>
    <row r="773" spans="1:1" x14ac:dyDescent="0.2">
      <c r="A773" s="31">
        <v>188.9849616214633</v>
      </c>
    </row>
    <row r="774" spans="1:1" x14ac:dyDescent="0.2">
      <c r="A774" s="31">
        <v>75.542777974624187</v>
      </c>
    </row>
    <row r="775" spans="1:1" x14ac:dyDescent="0.2">
      <c r="A775" s="31">
        <v>349.90731617435813</v>
      </c>
    </row>
    <row r="776" spans="1:1" x14ac:dyDescent="0.2">
      <c r="A776" s="31">
        <v>378.66</v>
      </c>
    </row>
    <row r="777" spans="1:1" x14ac:dyDescent="0.2">
      <c r="A777" s="31">
        <v>100.07264588930411</v>
      </c>
    </row>
    <row r="778" spans="1:1" x14ac:dyDescent="0.2">
      <c r="A778" s="31">
        <v>27.560793366865255</v>
      </c>
    </row>
    <row r="779" spans="1:1" x14ac:dyDescent="0.2">
      <c r="A779" s="31">
        <v>87.60233665962005</v>
      </c>
    </row>
    <row r="780" spans="1:1" x14ac:dyDescent="0.2">
      <c r="A780" s="31">
        <v>232.18323147157207</v>
      </c>
    </row>
    <row r="781" spans="1:1" x14ac:dyDescent="0.2">
      <c r="A781" s="31">
        <v>136.09989107644651</v>
      </c>
    </row>
    <row r="782" spans="1:1" x14ac:dyDescent="0.2">
      <c r="A782" s="31">
        <v>68.99907728220569</v>
      </c>
    </row>
    <row r="783" spans="1:1" x14ac:dyDescent="0.2">
      <c r="A783" s="31">
        <v>440.1</v>
      </c>
    </row>
    <row r="784" spans="1:1" x14ac:dyDescent="0.2">
      <c r="A784" s="31">
        <v>58.004764266661368</v>
      </c>
    </row>
    <row r="785" spans="1:1" x14ac:dyDescent="0.2">
      <c r="A785" s="31">
        <v>22.680217423476279</v>
      </c>
    </row>
    <row r="786" spans="1:1" x14ac:dyDescent="0.2">
      <c r="A786" s="31">
        <v>220.37003216391895</v>
      </c>
    </row>
    <row r="787" spans="1:1" x14ac:dyDescent="0.2">
      <c r="A787" s="31">
        <v>107.67</v>
      </c>
    </row>
    <row r="788" spans="1:1" x14ac:dyDescent="0.2">
      <c r="A788" s="31">
        <v>57.276713757892139</v>
      </c>
    </row>
    <row r="789" spans="1:1" x14ac:dyDescent="0.2">
      <c r="A789" s="31">
        <v>103.37035999109503</v>
      </c>
    </row>
    <row r="790" spans="1:1" x14ac:dyDescent="0.2">
      <c r="A790" s="31">
        <v>42.315298540052027</v>
      </c>
    </row>
    <row r="791" spans="1:1" x14ac:dyDescent="0.2">
      <c r="A791" s="31">
        <v>210.41242942155804</v>
      </c>
    </row>
    <row r="792" spans="1:1" x14ac:dyDescent="0.2">
      <c r="A792" s="31">
        <v>109.08130459720269</v>
      </c>
    </row>
    <row r="793" spans="1:1" x14ac:dyDescent="0.2">
      <c r="A793" s="31">
        <v>99.858459887036588</v>
      </c>
    </row>
    <row r="794" spans="1:1" x14ac:dyDescent="0.2">
      <c r="A794" s="31">
        <v>91.955178302305285</v>
      </c>
    </row>
    <row r="795" spans="1:1" x14ac:dyDescent="0.2">
      <c r="A795" s="31">
        <v>202.4</v>
      </c>
    </row>
    <row r="796" spans="1:1" x14ac:dyDescent="0.2">
      <c r="A796" s="31">
        <v>107.99877852841746</v>
      </c>
    </row>
    <row r="797" spans="1:1" x14ac:dyDescent="0.2">
      <c r="A797" s="31">
        <v>82.340796123025939</v>
      </c>
    </row>
    <row r="798" spans="1:1" x14ac:dyDescent="0.2">
      <c r="A798" s="31">
        <v>305.58</v>
      </c>
    </row>
    <row r="799" spans="1:1" x14ac:dyDescent="0.2">
      <c r="A799" s="31">
        <v>30.73674886545632</v>
      </c>
    </row>
    <row r="800" spans="1:1" x14ac:dyDescent="0.2">
      <c r="A800" s="31">
        <v>161.92954060679767</v>
      </c>
    </row>
    <row r="801" spans="1:1" x14ac:dyDescent="0.2">
      <c r="A801" s="31">
        <v>205.20102478039917</v>
      </c>
    </row>
    <row r="802" spans="1:1" x14ac:dyDescent="0.2">
      <c r="A802" s="31">
        <v>169.09795047249645</v>
      </c>
    </row>
    <row r="803" spans="1:1" x14ac:dyDescent="0.2">
      <c r="A803" s="31">
        <v>149.3755578645505</v>
      </c>
    </row>
    <row r="804" spans="1:1" x14ac:dyDescent="0.2">
      <c r="A804" s="31">
        <v>55.4</v>
      </c>
    </row>
    <row r="805" spans="1:1" x14ac:dyDescent="0.2">
      <c r="A805" s="31">
        <v>210.66595106967725</v>
      </c>
    </row>
    <row r="806" spans="1:1" x14ac:dyDescent="0.2">
      <c r="A806" s="31">
        <v>305.85000000000002</v>
      </c>
    </row>
    <row r="807" spans="1:1" x14ac:dyDescent="0.2">
      <c r="A807" s="31">
        <v>166.59433893219102</v>
      </c>
    </row>
    <row r="808" spans="1:1" x14ac:dyDescent="0.2">
      <c r="A808" s="31">
        <v>404.84</v>
      </c>
    </row>
    <row r="809" spans="1:1" x14ac:dyDescent="0.2">
      <c r="A809" s="31">
        <v>211.83078640897293</v>
      </c>
    </row>
    <row r="810" spans="1:1" x14ac:dyDescent="0.2">
      <c r="A810" s="31">
        <v>248.096660268493</v>
      </c>
    </row>
    <row r="811" spans="1:1" x14ac:dyDescent="0.2">
      <c r="A811" s="31">
        <v>125.83112745924154</v>
      </c>
    </row>
    <row r="812" spans="1:1" x14ac:dyDescent="0.2">
      <c r="A812" s="31">
        <v>188.18096830509603</v>
      </c>
    </row>
    <row r="813" spans="1:1" x14ac:dyDescent="0.2">
      <c r="A813" s="31">
        <v>130.62393716390943</v>
      </c>
    </row>
    <row r="814" spans="1:1" x14ac:dyDescent="0.2">
      <c r="A814" s="31">
        <v>43.54</v>
      </c>
    </row>
    <row r="815" spans="1:1" x14ac:dyDescent="0.2">
      <c r="A815" s="31">
        <v>348.8</v>
      </c>
    </row>
    <row r="816" spans="1:1" x14ac:dyDescent="0.2">
      <c r="A816" s="31">
        <v>193.0951955524506</v>
      </c>
    </row>
    <row r="817" spans="1:1" x14ac:dyDescent="0.2">
      <c r="A817" s="31">
        <v>208.75282896449789</v>
      </c>
    </row>
    <row r="818" spans="1:1" x14ac:dyDescent="0.2">
      <c r="A818" s="31">
        <v>127.00357981666457</v>
      </c>
    </row>
    <row r="819" spans="1:1" x14ac:dyDescent="0.2">
      <c r="A819" s="31">
        <v>56.1005097348243</v>
      </c>
    </row>
    <row r="820" spans="1:1" x14ac:dyDescent="0.2">
      <c r="A820" s="31">
        <v>12.539124125032686</v>
      </c>
    </row>
    <row r="821" spans="1:1" x14ac:dyDescent="0.2">
      <c r="A821" s="31">
        <v>44.425780995516106</v>
      </c>
    </row>
    <row r="822" spans="1:1" x14ac:dyDescent="0.2">
      <c r="A822" s="31">
        <v>399.45</v>
      </c>
    </row>
    <row r="823" spans="1:1" x14ac:dyDescent="0.2">
      <c r="A823" s="31">
        <v>23.850964478333481</v>
      </c>
    </row>
    <row r="824" spans="1:1" x14ac:dyDescent="0.2">
      <c r="A824" s="31">
        <v>135.9120804205304</v>
      </c>
    </row>
    <row r="825" spans="1:1" x14ac:dyDescent="0.2">
      <c r="A825" s="31">
        <v>4.1315277281682938</v>
      </c>
    </row>
    <row r="826" spans="1:1" x14ac:dyDescent="0.2">
      <c r="A826" s="31">
        <v>285.02851162338629</v>
      </c>
    </row>
    <row r="827" spans="1:1" x14ac:dyDescent="0.2">
      <c r="A827" s="31">
        <v>165.59503162861802</v>
      </c>
    </row>
    <row r="828" spans="1:1" x14ac:dyDescent="0.2">
      <c r="A828" s="31">
        <v>77.994775690604001</v>
      </c>
    </row>
    <row r="829" spans="1:1" x14ac:dyDescent="0.2">
      <c r="A829" s="31">
        <v>64.804942464979831</v>
      </c>
    </row>
    <row r="830" spans="1:1" x14ac:dyDescent="0.2">
      <c r="A830" s="31">
        <v>47.383457765681669</v>
      </c>
    </row>
    <row r="831" spans="1:1" x14ac:dyDescent="0.2">
      <c r="A831" s="31">
        <v>144.14391696627717</v>
      </c>
    </row>
    <row r="832" spans="1:1" x14ac:dyDescent="0.2">
      <c r="A832" s="31">
        <v>225.6007635674905</v>
      </c>
    </row>
    <row r="833" spans="1:1" x14ac:dyDescent="0.2">
      <c r="A833" s="31">
        <v>113.45</v>
      </c>
    </row>
    <row r="834" spans="1:1" x14ac:dyDescent="0.2">
      <c r="A834" s="31">
        <v>427.8</v>
      </c>
    </row>
    <row r="835" spans="1:1" x14ac:dyDescent="0.2">
      <c r="A835" s="31">
        <v>50.113988234079443</v>
      </c>
    </row>
    <row r="836" spans="1:1" x14ac:dyDescent="0.2">
      <c r="A836" s="31">
        <v>81.640939950011671</v>
      </c>
    </row>
    <row r="837" spans="1:1" x14ac:dyDescent="0.2">
      <c r="A837" s="31">
        <v>261.49260773090646</v>
      </c>
    </row>
    <row r="838" spans="1:1" x14ac:dyDescent="0.2">
      <c r="A838" s="31">
        <v>75.495484250131994</v>
      </c>
    </row>
    <row r="839" spans="1:1" x14ac:dyDescent="0.2">
      <c r="A839" s="31">
        <v>118.53800313256215</v>
      </c>
    </row>
    <row r="840" spans="1:1" x14ac:dyDescent="0.2">
      <c r="A840" s="31">
        <v>11.366785454447381</v>
      </c>
    </row>
    <row r="841" spans="1:1" x14ac:dyDescent="0.2">
      <c r="A841" s="31">
        <v>28.926513348415028</v>
      </c>
    </row>
    <row r="842" spans="1:1" x14ac:dyDescent="0.2">
      <c r="A842" s="31">
        <v>634.20000000000005</v>
      </c>
    </row>
    <row r="843" spans="1:1" x14ac:dyDescent="0.2">
      <c r="A843" s="31">
        <v>230.22940947848838</v>
      </c>
    </row>
    <row r="844" spans="1:1" x14ac:dyDescent="0.2">
      <c r="A844" s="31">
        <v>117.79130798240658</v>
      </c>
    </row>
    <row r="845" spans="1:1" x14ac:dyDescent="0.2">
      <c r="A845" s="31">
        <v>478.89</v>
      </c>
    </row>
    <row r="846" spans="1:1" x14ac:dyDescent="0.2">
      <c r="A846" s="31">
        <v>296.84830476762727</v>
      </c>
    </row>
    <row r="847" spans="1:1" x14ac:dyDescent="0.2">
      <c r="A847" s="31">
        <v>305.85000000000002</v>
      </c>
    </row>
    <row r="848" spans="1:1" x14ac:dyDescent="0.2">
      <c r="A848" s="31">
        <v>263.87730283895507</v>
      </c>
    </row>
    <row r="849" spans="1:1" x14ac:dyDescent="0.2">
      <c r="A849" s="31">
        <v>220.4</v>
      </c>
    </row>
    <row r="850" spans="1:1" x14ac:dyDescent="0.2">
      <c r="A850" s="31">
        <v>593.84</v>
      </c>
    </row>
    <row r="851" spans="1:1" x14ac:dyDescent="0.2">
      <c r="A851" s="31">
        <v>35.868345346534625</v>
      </c>
    </row>
    <row r="852" spans="1:1" x14ac:dyDescent="0.2">
      <c r="A852" s="31">
        <v>30.249714452656917</v>
      </c>
    </row>
    <row r="853" spans="1:1" x14ac:dyDescent="0.2">
      <c r="A853" s="31">
        <v>213.06883607176133</v>
      </c>
    </row>
    <row r="854" spans="1:1" x14ac:dyDescent="0.2">
      <c r="A854" s="31">
        <v>66.824361763428897</v>
      </c>
    </row>
    <row r="855" spans="1:1" x14ac:dyDescent="0.2">
      <c r="A855" s="31">
        <v>228.79604582849424</v>
      </c>
    </row>
    <row r="856" spans="1:1" x14ac:dyDescent="0.2">
      <c r="A856" s="31">
        <v>154.30000000000001</v>
      </c>
    </row>
    <row r="857" spans="1:1" x14ac:dyDescent="0.2">
      <c r="A857" s="31">
        <v>51.942299958318472</v>
      </c>
    </row>
    <row r="858" spans="1:1" x14ac:dyDescent="0.2">
      <c r="A858" s="31">
        <v>135.82238150556805</v>
      </c>
    </row>
    <row r="859" spans="1:1" x14ac:dyDescent="0.2">
      <c r="A859" s="31">
        <v>594.42999999999995</v>
      </c>
    </row>
    <row r="860" spans="1:1" x14ac:dyDescent="0.2">
      <c r="A860" s="31">
        <v>154.34640115709044</v>
      </c>
    </row>
    <row r="861" spans="1:1" x14ac:dyDescent="0.2">
      <c r="A861" s="31">
        <v>171.31984602892771</v>
      </c>
    </row>
    <row r="862" spans="1:1" x14ac:dyDescent="0.2">
      <c r="A862" s="31">
        <v>276.60022422205657</v>
      </c>
    </row>
    <row r="863" spans="1:1" x14ac:dyDescent="0.2">
      <c r="A863" s="31">
        <v>343.34804038517177</v>
      </c>
    </row>
    <row r="864" spans="1:1" x14ac:dyDescent="0.2">
      <c r="A864" s="31">
        <v>57.26830093190074</v>
      </c>
    </row>
    <row r="865" spans="1:1" x14ac:dyDescent="0.2">
      <c r="A865" s="31">
        <v>108.99683527677553</v>
      </c>
    </row>
    <row r="866" spans="1:1" x14ac:dyDescent="0.2">
      <c r="A866" s="31">
        <v>404.45</v>
      </c>
    </row>
    <row r="867" spans="1:1" x14ac:dyDescent="0.2">
      <c r="A867" s="31">
        <v>96.729115991911385</v>
      </c>
    </row>
    <row r="868" spans="1:1" x14ac:dyDescent="0.2">
      <c r="A868" s="31">
        <v>503.85</v>
      </c>
    </row>
    <row r="869" spans="1:1" x14ac:dyDescent="0.2">
      <c r="A869" s="31">
        <v>202.95</v>
      </c>
    </row>
    <row r="870" spans="1:1" x14ac:dyDescent="0.2">
      <c r="A870" s="31">
        <v>94.071686160168611</v>
      </c>
    </row>
    <row r="871" spans="1:1" x14ac:dyDescent="0.2">
      <c r="A871" s="31">
        <v>34.424067760119215</v>
      </c>
    </row>
    <row r="872" spans="1:1" x14ac:dyDescent="0.2">
      <c r="A872" s="31">
        <v>36.487256491091102</v>
      </c>
    </row>
    <row r="873" spans="1:1" x14ac:dyDescent="0.2">
      <c r="A873" s="31">
        <v>66.7</v>
      </c>
    </row>
    <row r="874" spans="1:1" x14ac:dyDescent="0.2">
      <c r="A874" s="31">
        <v>57.167801767354831</v>
      </c>
    </row>
    <row r="875" spans="1:1" x14ac:dyDescent="0.2">
      <c r="A875" s="31">
        <v>189.61183084466029</v>
      </c>
    </row>
    <row r="876" spans="1:1" x14ac:dyDescent="0.2">
      <c r="A876" s="31">
        <v>404.83</v>
      </c>
    </row>
    <row r="877" spans="1:1" x14ac:dyDescent="0.2">
      <c r="A877" s="31">
        <v>168.62296686449554</v>
      </c>
    </row>
    <row r="878" spans="1:1" x14ac:dyDescent="0.2">
      <c r="A878" s="31">
        <v>87.949195201508701</v>
      </c>
    </row>
    <row r="879" spans="1:1" x14ac:dyDescent="0.2">
      <c r="A879" s="31">
        <v>53.064161672955379</v>
      </c>
    </row>
    <row r="880" spans="1:1" x14ac:dyDescent="0.2">
      <c r="A880" s="31">
        <v>66.9779526811908</v>
      </c>
    </row>
    <row r="881" spans="1:1" x14ac:dyDescent="0.2">
      <c r="A881" s="31">
        <v>208.33</v>
      </c>
    </row>
    <row r="882" spans="1:1" x14ac:dyDescent="0.2">
      <c r="A882" s="31">
        <v>265.48028725082986</v>
      </c>
    </row>
    <row r="883" spans="1:1" x14ac:dyDescent="0.2">
      <c r="A883" s="31">
        <v>453.88</v>
      </c>
    </row>
    <row r="884" spans="1:1" x14ac:dyDescent="0.2">
      <c r="A884" s="31">
        <v>165.97485935344594</v>
      </c>
    </row>
    <row r="885" spans="1:1" x14ac:dyDescent="0.2">
      <c r="A885" s="31">
        <v>165.32013685500715</v>
      </c>
    </row>
    <row r="886" spans="1:1" x14ac:dyDescent="0.2">
      <c r="A886" s="31">
        <v>190.33419701154344</v>
      </c>
    </row>
    <row r="887" spans="1:1" x14ac:dyDescent="0.2">
      <c r="A887" s="31">
        <v>170.80780051182956</v>
      </c>
    </row>
    <row r="888" spans="1:1" x14ac:dyDescent="0.2">
      <c r="A888" s="31">
        <v>197.56581675901543</v>
      </c>
    </row>
    <row r="889" spans="1:1" x14ac:dyDescent="0.2">
      <c r="A889" s="31">
        <v>13.388137429137714</v>
      </c>
    </row>
    <row r="890" spans="1:1" x14ac:dyDescent="0.2">
      <c r="A890" s="31">
        <v>290.60553313465789</v>
      </c>
    </row>
    <row r="891" spans="1:1" x14ac:dyDescent="0.2">
      <c r="A891" s="31">
        <v>178.26179171388503</v>
      </c>
    </row>
    <row r="892" spans="1:1" x14ac:dyDescent="0.2">
      <c r="A892" s="31">
        <v>47.804667499440257</v>
      </c>
    </row>
    <row r="893" spans="1:1" x14ac:dyDescent="0.2">
      <c r="A893" s="31">
        <v>21.134076430462301</v>
      </c>
    </row>
    <row r="894" spans="1:1" x14ac:dyDescent="0.2">
      <c r="A894" s="31">
        <v>124.81999672454549</v>
      </c>
    </row>
    <row r="895" spans="1:1" x14ac:dyDescent="0.2">
      <c r="A895" s="31">
        <v>319.19549908488989</v>
      </c>
    </row>
    <row r="896" spans="1:1" x14ac:dyDescent="0.2">
      <c r="A896" s="31">
        <v>292.18168745283037</v>
      </c>
    </row>
    <row r="897" spans="1:1" x14ac:dyDescent="0.2">
      <c r="A897" s="31">
        <v>178.37616067263298</v>
      </c>
    </row>
    <row r="898" spans="1:1" x14ac:dyDescent="0.2">
      <c r="A898" s="31">
        <v>212.99630386929493</v>
      </c>
    </row>
    <row r="899" spans="1:1" x14ac:dyDescent="0.2">
      <c r="A899" s="31">
        <v>848.43</v>
      </c>
    </row>
    <row r="900" spans="1:1" x14ac:dyDescent="0.2">
      <c r="A900" s="31">
        <v>149.95536073693074</v>
      </c>
    </row>
    <row r="901" spans="1:1" x14ac:dyDescent="0.2">
      <c r="A901" s="31">
        <v>92.44</v>
      </c>
    </row>
    <row r="902" spans="1:1" x14ac:dyDescent="0.2">
      <c r="A902" s="31">
        <v>168.5938630340388</v>
      </c>
    </row>
    <row r="903" spans="1:1" x14ac:dyDescent="0.2">
      <c r="A903" s="31">
        <v>162.59801921260078</v>
      </c>
    </row>
    <row r="904" spans="1:1" x14ac:dyDescent="0.2">
      <c r="A904" s="31">
        <v>159.88511020404985</v>
      </c>
    </row>
    <row r="905" spans="1:1" x14ac:dyDescent="0.2">
      <c r="A905" s="31">
        <v>124.5281626121141</v>
      </c>
    </row>
    <row r="906" spans="1:1" x14ac:dyDescent="0.2">
      <c r="A906" s="31">
        <v>202.3</v>
      </c>
    </row>
    <row r="907" spans="1:1" x14ac:dyDescent="0.2">
      <c r="A907" s="31">
        <v>87.77184373466298</v>
      </c>
    </row>
    <row r="908" spans="1:1" x14ac:dyDescent="0.2">
      <c r="A908" s="31">
        <v>101.1</v>
      </c>
    </row>
    <row r="909" spans="1:1" x14ac:dyDescent="0.2">
      <c r="A909" s="31">
        <v>432</v>
      </c>
    </row>
    <row r="910" spans="1:1" x14ac:dyDescent="0.2">
      <c r="A910" s="31">
        <v>563.54</v>
      </c>
    </row>
    <row r="911" spans="1:1" x14ac:dyDescent="0.2">
      <c r="A911" s="31">
        <v>123.55</v>
      </c>
    </row>
    <row r="912" spans="1:1" x14ac:dyDescent="0.2">
      <c r="A912" s="31">
        <v>103.45</v>
      </c>
    </row>
    <row r="913" spans="1:1" x14ac:dyDescent="0.2">
      <c r="A913" s="31">
        <v>160.86725079512689</v>
      </c>
    </row>
    <row r="914" spans="1:1" x14ac:dyDescent="0.2">
      <c r="A914" s="31">
        <v>165.3</v>
      </c>
    </row>
    <row r="915" spans="1:1" x14ac:dyDescent="0.2">
      <c r="A915" s="31">
        <v>85.989461492863484</v>
      </c>
    </row>
    <row r="916" spans="1:1" x14ac:dyDescent="0.2">
      <c r="A916" s="31">
        <v>316.64800442522392</v>
      </c>
    </row>
    <row r="917" spans="1:1" x14ac:dyDescent="0.2">
      <c r="A917" s="31">
        <v>46.661660032987129</v>
      </c>
    </row>
    <row r="918" spans="1:1" x14ac:dyDescent="0.2">
      <c r="A918" s="31">
        <v>110.43417796608992</v>
      </c>
    </row>
    <row r="919" spans="1:1" x14ac:dyDescent="0.2">
      <c r="A919" s="31">
        <v>191.27006705966778</v>
      </c>
    </row>
    <row r="920" spans="1:1" x14ac:dyDescent="0.2">
      <c r="A920" s="31">
        <v>180.04076335055288</v>
      </c>
    </row>
    <row r="921" spans="1:1" x14ac:dyDescent="0.2">
      <c r="A921" s="31">
        <v>90.64209532662062</v>
      </c>
    </row>
    <row r="922" spans="1:1" x14ac:dyDescent="0.2">
      <c r="A922" s="31">
        <v>154.5</v>
      </c>
    </row>
    <row r="923" spans="1:1" x14ac:dyDescent="0.2">
      <c r="A923" s="31">
        <v>84.063151714508422</v>
      </c>
    </row>
    <row r="924" spans="1:1" x14ac:dyDescent="0.2">
      <c r="A924" s="31">
        <v>463</v>
      </c>
    </row>
    <row r="925" spans="1:1" x14ac:dyDescent="0.2">
      <c r="A925" s="31">
        <v>20.705249678576365</v>
      </c>
    </row>
    <row r="926" spans="1:1" x14ac:dyDescent="0.2">
      <c r="A926" s="31">
        <v>310.16421669628471</v>
      </c>
    </row>
    <row r="927" spans="1:1" x14ac:dyDescent="0.2">
      <c r="A927" s="31">
        <v>120.77638328046305</v>
      </c>
    </row>
    <row r="928" spans="1:1" x14ac:dyDescent="0.2">
      <c r="A928" s="31">
        <v>147.12</v>
      </c>
    </row>
    <row r="929" spans="1:1" x14ac:dyDescent="0.2">
      <c r="A929" s="31">
        <v>147.4574335385114</v>
      </c>
    </row>
    <row r="930" spans="1:1" x14ac:dyDescent="0.2">
      <c r="A930" s="31">
        <v>186.76784091221634</v>
      </c>
    </row>
    <row r="931" spans="1:1" x14ac:dyDescent="0.2">
      <c r="A931" s="31">
        <v>94.945142134383786</v>
      </c>
    </row>
    <row r="932" spans="1:1" x14ac:dyDescent="0.2">
      <c r="A932" s="31">
        <v>35.755568003514782</v>
      </c>
    </row>
    <row r="933" spans="1:1" x14ac:dyDescent="0.2">
      <c r="A933" s="31">
        <v>18.325784165062942</v>
      </c>
    </row>
    <row r="934" spans="1:1" x14ac:dyDescent="0.2">
      <c r="A934" s="31">
        <v>267.49891074141487</v>
      </c>
    </row>
    <row r="935" spans="1:1" x14ac:dyDescent="0.2">
      <c r="A935" s="31">
        <v>529.45000000000005</v>
      </c>
    </row>
    <row r="936" spans="1:1" x14ac:dyDescent="0.2">
      <c r="A936" s="31">
        <v>109.51160927797901</v>
      </c>
    </row>
    <row r="937" spans="1:1" x14ac:dyDescent="0.2">
      <c r="A937" s="31">
        <v>231.39924703864381</v>
      </c>
    </row>
    <row r="938" spans="1:1" x14ac:dyDescent="0.2">
      <c r="A938" s="31">
        <v>127.1</v>
      </c>
    </row>
    <row r="939" spans="1:1" x14ac:dyDescent="0.2">
      <c r="A939" s="31">
        <v>121.37085175490938</v>
      </c>
    </row>
    <row r="940" spans="1:1" x14ac:dyDescent="0.2">
      <c r="A940" s="31">
        <v>208.50453691091388</v>
      </c>
    </row>
    <row r="941" spans="1:1" x14ac:dyDescent="0.2">
      <c r="A941" s="31">
        <v>109.64223545452114</v>
      </c>
    </row>
    <row r="942" spans="1:1" x14ac:dyDescent="0.2">
      <c r="A942" s="31">
        <v>241.48599802865647</v>
      </c>
    </row>
    <row r="943" spans="1:1" x14ac:dyDescent="0.2">
      <c r="A943" s="31">
        <v>154.69999999999999</v>
      </c>
    </row>
    <row r="944" spans="1:1" x14ac:dyDescent="0.2">
      <c r="A944" s="31">
        <v>71.350462146801874</v>
      </c>
    </row>
    <row r="945" spans="1:1" x14ac:dyDescent="0.2">
      <c r="A945" s="31">
        <v>259.16930351522751</v>
      </c>
    </row>
    <row r="946" spans="1:1" x14ac:dyDescent="0.2">
      <c r="A946" s="31">
        <v>205.40088624111377</v>
      </c>
    </row>
    <row r="947" spans="1:1" x14ac:dyDescent="0.2">
      <c r="A947" s="31">
        <v>142.05378445476526</v>
      </c>
    </row>
    <row r="948" spans="1:1" x14ac:dyDescent="0.2">
      <c r="A948" s="31">
        <v>117.3</v>
      </c>
    </row>
    <row r="949" spans="1:1" x14ac:dyDescent="0.2">
      <c r="A949" s="31">
        <v>195.08403309155256</v>
      </c>
    </row>
    <row r="950" spans="1:1" x14ac:dyDescent="0.2">
      <c r="A950" s="31">
        <v>229.83741726202425</v>
      </c>
    </row>
    <row r="951" spans="1:1" x14ac:dyDescent="0.2">
      <c r="A951" s="31">
        <v>130.44999999999999</v>
      </c>
    </row>
    <row r="952" spans="1:1" x14ac:dyDescent="0.2">
      <c r="A952" s="31">
        <v>174.31162885040976</v>
      </c>
    </row>
    <row r="953" spans="1:1" x14ac:dyDescent="0.2">
      <c r="A953" s="31">
        <v>140.30000000000001</v>
      </c>
    </row>
    <row r="954" spans="1:1" x14ac:dyDescent="0.2">
      <c r="A954" s="31">
        <v>92.653329172753729</v>
      </c>
    </row>
    <row r="955" spans="1:1" x14ac:dyDescent="0.2">
      <c r="A955" s="31">
        <v>402.45</v>
      </c>
    </row>
    <row r="956" spans="1:1" x14ac:dyDescent="0.2">
      <c r="A956" s="31">
        <v>209.2</v>
      </c>
    </row>
    <row r="957" spans="1:1" x14ac:dyDescent="0.2">
      <c r="A957" s="31">
        <v>30.3</v>
      </c>
    </row>
    <row r="958" spans="1:1" x14ac:dyDescent="0.2">
      <c r="A958" s="31">
        <v>115.2</v>
      </c>
    </row>
    <row r="959" spans="1:1" x14ac:dyDescent="0.2">
      <c r="A959" s="31">
        <v>212.70708455413114</v>
      </c>
    </row>
    <row r="960" spans="1:1" x14ac:dyDescent="0.2">
      <c r="A960" s="31">
        <v>13.766032477724366</v>
      </c>
    </row>
    <row r="961" spans="1:1" x14ac:dyDescent="0.2">
      <c r="A961" s="31">
        <v>106.57973941997625</v>
      </c>
    </row>
    <row r="962" spans="1:1" x14ac:dyDescent="0.2">
      <c r="A962" s="31">
        <v>54.782424538279884</v>
      </c>
    </row>
    <row r="963" spans="1:1" x14ac:dyDescent="0.2">
      <c r="A963" s="31">
        <v>238.05265552946366</v>
      </c>
    </row>
    <row r="964" spans="1:1" x14ac:dyDescent="0.2">
      <c r="A964" s="31">
        <v>113.70926838717423</v>
      </c>
    </row>
    <row r="965" spans="1:1" x14ac:dyDescent="0.2">
      <c r="A965" s="31">
        <v>177.04147719778121</v>
      </c>
    </row>
    <row r="966" spans="1:1" x14ac:dyDescent="0.2">
      <c r="A966" s="31">
        <v>303.3</v>
      </c>
    </row>
    <row r="967" spans="1:1" x14ac:dyDescent="0.2">
      <c r="A967" s="31">
        <v>130.22330474777846</v>
      </c>
    </row>
    <row r="968" spans="1:1" x14ac:dyDescent="0.2">
      <c r="A968" s="31">
        <v>132.5</v>
      </c>
    </row>
    <row r="969" spans="1:1" x14ac:dyDescent="0.2">
      <c r="A969" s="31">
        <v>207.24534149630927</v>
      </c>
    </row>
    <row r="970" spans="1:1" x14ac:dyDescent="0.2">
      <c r="A970" s="31">
        <v>190.38</v>
      </c>
    </row>
    <row r="971" spans="1:1" x14ac:dyDescent="0.2">
      <c r="A971" s="31">
        <v>136.58203695522388</v>
      </c>
    </row>
    <row r="972" spans="1:1" x14ac:dyDescent="0.2">
      <c r="A972" s="31">
        <v>520.20000000000005</v>
      </c>
    </row>
    <row r="973" spans="1:1" x14ac:dyDescent="0.2">
      <c r="A973" s="31">
        <v>95.06007952732034</v>
      </c>
    </row>
    <row r="974" spans="1:1" x14ac:dyDescent="0.2">
      <c r="A974" s="31">
        <v>303.48</v>
      </c>
    </row>
    <row r="975" spans="1:1" x14ac:dyDescent="0.2">
      <c r="A975" s="31">
        <v>38.299999999999997</v>
      </c>
    </row>
    <row r="976" spans="1:1" x14ac:dyDescent="0.2">
      <c r="A976" s="31">
        <v>268.28198567964137</v>
      </c>
    </row>
    <row r="977" spans="1:4" x14ac:dyDescent="0.2">
      <c r="A977" s="31">
        <v>121.44</v>
      </c>
    </row>
    <row r="978" spans="1:4" x14ac:dyDescent="0.2">
      <c r="A978" s="31">
        <v>153.20612217474263</v>
      </c>
    </row>
    <row r="979" spans="1:4" x14ac:dyDescent="0.2">
      <c r="A979" s="31">
        <v>153.4441824129317</v>
      </c>
    </row>
    <row r="980" spans="1:4" x14ac:dyDescent="0.2">
      <c r="A980" s="31">
        <v>299.35123418690637</v>
      </c>
    </row>
    <row r="981" spans="1:4" x14ac:dyDescent="0.2">
      <c r="A981" s="31">
        <v>110.88801582227461</v>
      </c>
    </row>
    <row r="982" spans="1:4" x14ac:dyDescent="0.2">
      <c r="A982" s="31">
        <v>110.22658580041025</v>
      </c>
    </row>
    <row r="983" spans="1:4" x14ac:dyDescent="0.2">
      <c r="A983" s="31">
        <v>71.382294461363927</v>
      </c>
    </row>
    <row r="984" spans="1:4" x14ac:dyDescent="0.2">
      <c r="A984" s="31">
        <v>293.39999999999998</v>
      </c>
    </row>
    <row r="985" spans="1:4" x14ac:dyDescent="0.2">
      <c r="A985" s="31">
        <v>203.46093404223211</v>
      </c>
    </row>
    <row r="986" spans="1:4" x14ac:dyDescent="0.2">
      <c r="A986" s="31">
        <v>104.85579221276566</v>
      </c>
    </row>
    <row r="987" spans="1:4" x14ac:dyDescent="0.2">
      <c r="A987" s="31">
        <v>102.88059709419031</v>
      </c>
    </row>
    <row r="988" spans="1:4" x14ac:dyDescent="0.2">
      <c r="A988" s="31">
        <v>106.44</v>
      </c>
      <c r="B988" s="16">
        <f>STDEVP(A2:A988)</f>
        <v>119.34493182911012</v>
      </c>
      <c r="C988" s="16">
        <f>AVERAGE(A2:A988)</f>
        <v>163.80278134467264</v>
      </c>
      <c r="D988" s="20">
        <f>B988/C988</f>
        <v>0.7285891658822653</v>
      </c>
    </row>
  </sheetData>
  <mergeCells count="8">
    <mergeCell ref="C12:H12"/>
    <mergeCell ref="K2:O2"/>
    <mergeCell ref="C1:D2"/>
    <mergeCell ref="E1:E2"/>
    <mergeCell ref="F1:I1"/>
    <mergeCell ref="C9:D9"/>
    <mergeCell ref="C10:F10"/>
    <mergeCell ref="C11:H11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C1:K11"/>
  <sheetViews>
    <sheetView workbookViewId="0">
      <selection activeCell="F16" sqref="F16"/>
    </sheetView>
  </sheetViews>
  <sheetFormatPr defaultRowHeight="12.75" x14ac:dyDescent="0.2"/>
  <cols>
    <col min="11" max="11" width="21.5703125" customWidth="1"/>
  </cols>
  <sheetData>
    <row r="1" spans="3:11" ht="13.5" thickBot="1" x14ac:dyDescent="0.25"/>
    <row r="2" spans="3:11" ht="12.75" customHeight="1" x14ac:dyDescent="0.2">
      <c r="C2" s="50" t="s">
        <v>38</v>
      </c>
      <c r="D2" s="69"/>
      <c r="E2" s="69"/>
      <c r="F2" s="69"/>
      <c r="G2" s="69"/>
      <c r="H2" s="69"/>
      <c r="I2" s="69"/>
      <c r="J2" s="69"/>
      <c r="K2" s="51"/>
    </row>
    <row r="3" spans="3:11" x14ac:dyDescent="0.2">
      <c r="C3" s="70"/>
      <c r="D3" s="71"/>
      <c r="E3" s="71"/>
      <c r="F3" s="71"/>
      <c r="G3" s="71"/>
      <c r="H3" s="71"/>
      <c r="I3" s="71"/>
      <c r="J3" s="71"/>
      <c r="K3" s="72"/>
    </row>
    <row r="4" spans="3:11" x14ac:dyDescent="0.2">
      <c r="C4" s="70"/>
      <c r="D4" s="71"/>
      <c r="E4" s="71"/>
      <c r="F4" s="71"/>
      <c r="G4" s="71"/>
      <c r="H4" s="71"/>
      <c r="I4" s="71"/>
      <c r="J4" s="71"/>
      <c r="K4" s="72"/>
    </row>
    <row r="5" spans="3:11" x14ac:dyDescent="0.2">
      <c r="C5" s="70"/>
      <c r="D5" s="71"/>
      <c r="E5" s="71"/>
      <c r="F5" s="71"/>
      <c r="G5" s="71"/>
      <c r="H5" s="71"/>
      <c r="I5" s="71"/>
      <c r="J5" s="71"/>
      <c r="K5" s="72"/>
    </row>
    <row r="6" spans="3:11" x14ac:dyDescent="0.2">
      <c r="C6" s="70"/>
      <c r="D6" s="71"/>
      <c r="E6" s="71"/>
      <c r="F6" s="71"/>
      <c r="G6" s="71"/>
      <c r="H6" s="71"/>
      <c r="I6" s="71"/>
      <c r="J6" s="71"/>
      <c r="K6" s="72"/>
    </row>
    <row r="7" spans="3:11" x14ac:dyDescent="0.2">
      <c r="C7" s="70"/>
      <c r="D7" s="71"/>
      <c r="E7" s="71"/>
      <c r="F7" s="71"/>
      <c r="G7" s="71"/>
      <c r="H7" s="71"/>
      <c r="I7" s="71"/>
      <c r="J7" s="71"/>
      <c r="K7" s="72"/>
    </row>
    <row r="8" spans="3:11" x14ac:dyDescent="0.2">
      <c r="C8" s="70"/>
      <c r="D8" s="71"/>
      <c r="E8" s="71"/>
      <c r="F8" s="71"/>
      <c r="G8" s="71"/>
      <c r="H8" s="71"/>
      <c r="I8" s="71"/>
      <c r="J8" s="71"/>
      <c r="K8" s="72"/>
    </row>
    <row r="9" spans="3:11" x14ac:dyDescent="0.2">
      <c r="C9" s="70"/>
      <c r="D9" s="71"/>
      <c r="E9" s="71"/>
      <c r="F9" s="71"/>
      <c r="G9" s="71"/>
      <c r="H9" s="71"/>
      <c r="I9" s="71"/>
      <c r="J9" s="71"/>
      <c r="K9" s="72"/>
    </row>
    <row r="10" spans="3:11" x14ac:dyDescent="0.2">
      <c r="C10" s="70"/>
      <c r="D10" s="71"/>
      <c r="E10" s="71"/>
      <c r="F10" s="71"/>
      <c r="G10" s="71"/>
      <c r="H10" s="71"/>
      <c r="I10" s="71"/>
      <c r="J10" s="71"/>
      <c r="K10" s="72"/>
    </row>
    <row r="11" spans="3:11" ht="13.5" thickBot="1" x14ac:dyDescent="0.25">
      <c r="C11" s="62"/>
      <c r="D11" s="73"/>
      <c r="E11" s="73"/>
      <c r="F11" s="73"/>
      <c r="G11" s="73"/>
      <c r="H11" s="73"/>
      <c r="I11" s="73"/>
      <c r="J11" s="73"/>
      <c r="K11" s="63"/>
    </row>
  </sheetData>
  <mergeCells count="1">
    <mergeCell ref="C2:K1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32"/>
  <sheetViews>
    <sheetView topLeftCell="A10" zoomScale="120" zoomScaleNormal="120" workbookViewId="0">
      <selection activeCell="J17" sqref="J17"/>
    </sheetView>
  </sheetViews>
  <sheetFormatPr defaultRowHeight="12.75" x14ac:dyDescent="0.2"/>
  <cols>
    <col min="3" max="3" width="30.28515625" customWidth="1"/>
    <col min="4" max="5" width="5.85546875" customWidth="1"/>
    <col min="12" max="12" width="12.42578125" bestFit="1" customWidth="1"/>
    <col min="13" max="13" width="11" bestFit="1" customWidth="1"/>
    <col min="259" max="259" width="30.28515625" customWidth="1"/>
    <col min="260" max="261" width="5.85546875" customWidth="1"/>
    <col min="515" max="515" width="30.28515625" customWidth="1"/>
    <col min="516" max="517" width="5.85546875" customWidth="1"/>
    <col min="771" max="771" width="30.28515625" customWidth="1"/>
    <col min="772" max="773" width="5.85546875" customWidth="1"/>
    <col min="1027" max="1027" width="30.28515625" customWidth="1"/>
    <col min="1028" max="1029" width="5.85546875" customWidth="1"/>
    <col min="1283" max="1283" width="30.28515625" customWidth="1"/>
    <col min="1284" max="1285" width="5.85546875" customWidth="1"/>
    <col min="1539" max="1539" width="30.28515625" customWidth="1"/>
    <col min="1540" max="1541" width="5.85546875" customWidth="1"/>
    <col min="1795" max="1795" width="30.28515625" customWidth="1"/>
    <col min="1796" max="1797" width="5.85546875" customWidth="1"/>
    <col min="2051" max="2051" width="30.28515625" customWidth="1"/>
    <col min="2052" max="2053" width="5.85546875" customWidth="1"/>
    <col min="2307" max="2307" width="30.28515625" customWidth="1"/>
    <col min="2308" max="2309" width="5.85546875" customWidth="1"/>
    <col min="2563" max="2563" width="30.28515625" customWidth="1"/>
    <col min="2564" max="2565" width="5.85546875" customWidth="1"/>
    <col min="2819" max="2819" width="30.28515625" customWidth="1"/>
    <col min="2820" max="2821" width="5.85546875" customWidth="1"/>
    <col min="3075" max="3075" width="30.28515625" customWidth="1"/>
    <col min="3076" max="3077" width="5.85546875" customWidth="1"/>
    <col min="3331" max="3331" width="30.28515625" customWidth="1"/>
    <col min="3332" max="3333" width="5.85546875" customWidth="1"/>
    <col min="3587" max="3587" width="30.28515625" customWidth="1"/>
    <col min="3588" max="3589" width="5.85546875" customWidth="1"/>
    <col min="3843" max="3843" width="30.28515625" customWidth="1"/>
    <col min="3844" max="3845" width="5.85546875" customWidth="1"/>
    <col min="4099" max="4099" width="30.28515625" customWidth="1"/>
    <col min="4100" max="4101" width="5.85546875" customWidth="1"/>
    <col min="4355" max="4355" width="30.28515625" customWidth="1"/>
    <col min="4356" max="4357" width="5.85546875" customWidth="1"/>
    <col min="4611" max="4611" width="30.28515625" customWidth="1"/>
    <col min="4612" max="4613" width="5.85546875" customWidth="1"/>
    <col min="4867" max="4867" width="30.28515625" customWidth="1"/>
    <col min="4868" max="4869" width="5.85546875" customWidth="1"/>
    <col min="5123" max="5123" width="30.28515625" customWidth="1"/>
    <col min="5124" max="5125" width="5.85546875" customWidth="1"/>
    <col min="5379" max="5379" width="30.28515625" customWidth="1"/>
    <col min="5380" max="5381" width="5.85546875" customWidth="1"/>
    <col min="5635" max="5635" width="30.28515625" customWidth="1"/>
    <col min="5636" max="5637" width="5.85546875" customWidth="1"/>
    <col min="5891" max="5891" width="30.28515625" customWidth="1"/>
    <col min="5892" max="5893" width="5.85546875" customWidth="1"/>
    <col min="6147" max="6147" width="30.28515625" customWidth="1"/>
    <col min="6148" max="6149" width="5.85546875" customWidth="1"/>
    <col min="6403" max="6403" width="30.28515625" customWidth="1"/>
    <col min="6404" max="6405" width="5.85546875" customWidth="1"/>
    <col min="6659" max="6659" width="30.28515625" customWidth="1"/>
    <col min="6660" max="6661" width="5.85546875" customWidth="1"/>
    <col min="6915" max="6915" width="30.28515625" customWidth="1"/>
    <col min="6916" max="6917" width="5.85546875" customWidth="1"/>
    <col min="7171" max="7171" width="30.28515625" customWidth="1"/>
    <col min="7172" max="7173" width="5.85546875" customWidth="1"/>
    <col min="7427" max="7427" width="30.28515625" customWidth="1"/>
    <col min="7428" max="7429" width="5.85546875" customWidth="1"/>
    <col min="7683" max="7683" width="30.28515625" customWidth="1"/>
    <col min="7684" max="7685" width="5.85546875" customWidth="1"/>
    <col min="7939" max="7939" width="30.28515625" customWidth="1"/>
    <col min="7940" max="7941" width="5.85546875" customWidth="1"/>
    <col min="8195" max="8195" width="30.28515625" customWidth="1"/>
    <col min="8196" max="8197" width="5.85546875" customWidth="1"/>
    <col min="8451" max="8451" width="30.28515625" customWidth="1"/>
    <col min="8452" max="8453" width="5.85546875" customWidth="1"/>
    <col min="8707" max="8707" width="30.28515625" customWidth="1"/>
    <col min="8708" max="8709" width="5.85546875" customWidth="1"/>
    <col min="8963" max="8963" width="30.28515625" customWidth="1"/>
    <col min="8964" max="8965" width="5.85546875" customWidth="1"/>
    <col min="9219" max="9219" width="30.28515625" customWidth="1"/>
    <col min="9220" max="9221" width="5.85546875" customWidth="1"/>
    <col min="9475" max="9475" width="30.28515625" customWidth="1"/>
    <col min="9476" max="9477" width="5.85546875" customWidth="1"/>
    <col min="9731" max="9731" width="30.28515625" customWidth="1"/>
    <col min="9732" max="9733" width="5.85546875" customWidth="1"/>
    <col min="9987" max="9987" width="30.28515625" customWidth="1"/>
    <col min="9988" max="9989" width="5.85546875" customWidth="1"/>
    <col min="10243" max="10243" width="30.28515625" customWidth="1"/>
    <col min="10244" max="10245" width="5.85546875" customWidth="1"/>
    <col min="10499" max="10499" width="30.28515625" customWidth="1"/>
    <col min="10500" max="10501" width="5.85546875" customWidth="1"/>
    <col min="10755" max="10755" width="30.28515625" customWidth="1"/>
    <col min="10756" max="10757" width="5.85546875" customWidth="1"/>
    <col min="11011" max="11011" width="30.28515625" customWidth="1"/>
    <col min="11012" max="11013" width="5.85546875" customWidth="1"/>
    <col min="11267" max="11267" width="30.28515625" customWidth="1"/>
    <col min="11268" max="11269" width="5.85546875" customWidth="1"/>
    <col min="11523" max="11523" width="30.28515625" customWidth="1"/>
    <col min="11524" max="11525" width="5.85546875" customWidth="1"/>
    <col min="11779" max="11779" width="30.28515625" customWidth="1"/>
    <col min="11780" max="11781" width="5.85546875" customWidth="1"/>
    <col min="12035" max="12035" width="30.28515625" customWidth="1"/>
    <col min="12036" max="12037" width="5.85546875" customWidth="1"/>
    <col min="12291" max="12291" width="30.28515625" customWidth="1"/>
    <col min="12292" max="12293" width="5.85546875" customWidth="1"/>
    <col min="12547" max="12547" width="30.28515625" customWidth="1"/>
    <col min="12548" max="12549" width="5.85546875" customWidth="1"/>
    <col min="12803" max="12803" width="30.28515625" customWidth="1"/>
    <col min="12804" max="12805" width="5.85546875" customWidth="1"/>
    <col min="13059" max="13059" width="30.28515625" customWidth="1"/>
    <col min="13060" max="13061" width="5.85546875" customWidth="1"/>
    <col min="13315" max="13315" width="30.28515625" customWidth="1"/>
    <col min="13316" max="13317" width="5.85546875" customWidth="1"/>
    <col min="13571" max="13571" width="30.28515625" customWidth="1"/>
    <col min="13572" max="13573" width="5.85546875" customWidth="1"/>
    <col min="13827" max="13827" width="30.28515625" customWidth="1"/>
    <col min="13828" max="13829" width="5.85546875" customWidth="1"/>
    <col min="14083" max="14083" width="30.28515625" customWidth="1"/>
    <col min="14084" max="14085" width="5.85546875" customWidth="1"/>
    <col min="14339" max="14339" width="30.28515625" customWidth="1"/>
    <col min="14340" max="14341" width="5.85546875" customWidth="1"/>
    <col min="14595" max="14595" width="30.28515625" customWidth="1"/>
    <col min="14596" max="14597" width="5.85546875" customWidth="1"/>
    <col min="14851" max="14851" width="30.28515625" customWidth="1"/>
    <col min="14852" max="14853" width="5.85546875" customWidth="1"/>
    <col min="15107" max="15107" width="30.28515625" customWidth="1"/>
    <col min="15108" max="15109" width="5.85546875" customWidth="1"/>
    <col min="15363" max="15363" width="30.28515625" customWidth="1"/>
    <col min="15364" max="15365" width="5.85546875" customWidth="1"/>
    <col min="15619" max="15619" width="30.28515625" customWidth="1"/>
    <col min="15620" max="15621" width="5.85546875" customWidth="1"/>
    <col min="15875" max="15875" width="30.28515625" customWidth="1"/>
    <col min="15876" max="15877" width="5.85546875" customWidth="1"/>
    <col min="16131" max="16131" width="30.28515625" customWidth="1"/>
    <col min="16132" max="16133" width="5.85546875" customWidth="1"/>
  </cols>
  <sheetData>
    <row r="1" spans="1:13" ht="13.5" thickBot="1" x14ac:dyDescent="0.25">
      <c r="A1" s="74" t="s">
        <v>41</v>
      </c>
      <c r="B1" s="75"/>
      <c r="C1" s="76"/>
      <c r="L1" s="36" t="s">
        <v>39</v>
      </c>
      <c r="M1" s="36" t="s">
        <v>40</v>
      </c>
    </row>
    <row r="2" spans="1:13" x14ac:dyDescent="0.2">
      <c r="A2" s="38">
        <v>6</v>
      </c>
      <c r="B2" s="38">
        <v>6</v>
      </c>
      <c r="C2" s="38">
        <v>6</v>
      </c>
      <c r="D2" s="37">
        <v>7</v>
      </c>
      <c r="E2" s="37">
        <v>3</v>
      </c>
      <c r="F2" s="37">
        <v>5</v>
      </c>
      <c r="G2" s="37">
        <v>7</v>
      </c>
      <c r="H2" s="37">
        <v>10</v>
      </c>
      <c r="I2" s="37">
        <v>8</v>
      </c>
      <c r="L2" s="13">
        <v>2</v>
      </c>
      <c r="M2" s="13"/>
    </row>
    <row r="3" spans="1:13" x14ac:dyDescent="0.2">
      <c r="A3" s="37">
        <v>5</v>
      </c>
      <c r="B3" s="37">
        <v>2</v>
      </c>
      <c r="C3" s="37">
        <v>5</v>
      </c>
      <c r="D3" s="37">
        <v>8</v>
      </c>
      <c r="E3" s="37">
        <v>7</v>
      </c>
      <c r="F3" s="37">
        <v>2</v>
      </c>
      <c r="G3" s="37">
        <v>8</v>
      </c>
      <c r="H3" s="37">
        <v>5</v>
      </c>
      <c r="I3" s="37">
        <v>4</v>
      </c>
      <c r="L3" s="13">
        <v>3</v>
      </c>
      <c r="M3" s="13"/>
    </row>
    <row r="4" spans="1:13" x14ac:dyDescent="0.2">
      <c r="A4" s="37">
        <v>9</v>
      </c>
      <c r="B4" s="37">
        <v>8</v>
      </c>
      <c r="C4" s="37">
        <v>6</v>
      </c>
      <c r="D4" s="37">
        <v>5</v>
      </c>
      <c r="E4" s="37">
        <v>8</v>
      </c>
      <c r="F4" s="37">
        <v>10</v>
      </c>
      <c r="G4" s="37">
        <v>3</v>
      </c>
      <c r="H4" s="37">
        <v>9</v>
      </c>
      <c r="I4" s="37">
        <v>6</v>
      </c>
      <c r="L4" s="13">
        <v>4</v>
      </c>
      <c r="M4" s="13"/>
    </row>
    <row r="5" spans="1:13" x14ac:dyDescent="0.2">
      <c r="A5" s="37">
        <v>4</v>
      </c>
      <c r="B5" s="37">
        <v>4</v>
      </c>
      <c r="C5" s="37">
        <v>4</v>
      </c>
      <c r="D5" s="37">
        <v>4</v>
      </c>
      <c r="E5" s="37">
        <v>3</v>
      </c>
      <c r="F5" s="37">
        <v>9</v>
      </c>
      <c r="G5" s="37">
        <v>3</v>
      </c>
      <c r="H5" s="37">
        <v>10</v>
      </c>
      <c r="I5" s="37">
        <v>2</v>
      </c>
      <c r="L5" s="13">
        <v>5</v>
      </c>
      <c r="M5" s="13"/>
    </row>
    <row r="6" spans="1:13" x14ac:dyDescent="0.2">
      <c r="A6" s="37">
        <v>9</v>
      </c>
      <c r="B6" s="37">
        <v>6</v>
      </c>
      <c r="C6" s="37">
        <v>5</v>
      </c>
      <c r="D6" s="37">
        <v>4</v>
      </c>
      <c r="E6" s="37">
        <v>11</v>
      </c>
      <c r="F6" s="37">
        <v>2</v>
      </c>
      <c r="G6" s="37">
        <v>6</v>
      </c>
      <c r="H6" s="37">
        <v>2</v>
      </c>
      <c r="I6" s="37">
        <v>7</v>
      </c>
      <c r="L6" s="13">
        <v>6</v>
      </c>
      <c r="M6" s="13"/>
    </row>
    <row r="7" spans="1:13" x14ac:dyDescent="0.2">
      <c r="A7" s="37">
        <v>6</v>
      </c>
      <c r="B7" s="37">
        <v>7</v>
      </c>
      <c r="C7" s="37">
        <v>7</v>
      </c>
      <c r="D7" s="37">
        <v>5</v>
      </c>
      <c r="E7" s="37">
        <v>7</v>
      </c>
      <c r="F7" s="37">
        <v>9</v>
      </c>
      <c r="G7" s="37">
        <v>4</v>
      </c>
      <c r="H7" s="37">
        <v>5</v>
      </c>
      <c r="I7" s="37">
        <v>7</v>
      </c>
      <c r="L7" s="13">
        <v>7</v>
      </c>
      <c r="M7" s="13"/>
    </row>
    <row r="8" spans="1:13" x14ac:dyDescent="0.2">
      <c r="A8" s="37">
        <v>4</v>
      </c>
      <c r="B8" s="37">
        <v>5</v>
      </c>
      <c r="C8" s="37">
        <v>6</v>
      </c>
      <c r="D8" s="37">
        <v>7</v>
      </c>
      <c r="E8" s="37">
        <v>4</v>
      </c>
      <c r="F8" s="37">
        <v>9</v>
      </c>
      <c r="G8" s="37">
        <v>11</v>
      </c>
      <c r="H8" s="37">
        <v>6</v>
      </c>
      <c r="I8" s="37">
        <v>6</v>
      </c>
      <c r="L8" s="13">
        <v>8</v>
      </c>
      <c r="M8" s="13"/>
    </row>
    <row r="9" spans="1:13" x14ac:dyDescent="0.2">
      <c r="A9" s="37">
        <v>6</v>
      </c>
      <c r="B9" s="37">
        <v>5</v>
      </c>
      <c r="C9" s="37">
        <v>5</v>
      </c>
      <c r="D9" s="37">
        <v>6</v>
      </c>
      <c r="E9" s="37">
        <v>5</v>
      </c>
      <c r="F9" s="37">
        <v>5</v>
      </c>
      <c r="G9" s="37">
        <v>6</v>
      </c>
      <c r="H9" s="37">
        <v>3</v>
      </c>
      <c r="I9" s="37">
        <v>5</v>
      </c>
      <c r="L9" s="13">
        <v>9</v>
      </c>
      <c r="M9" s="13"/>
    </row>
    <row r="10" spans="1:13" x14ac:dyDescent="0.2">
      <c r="A10" s="37">
        <v>7</v>
      </c>
      <c r="B10" s="37">
        <v>7</v>
      </c>
      <c r="C10" s="37">
        <v>4</v>
      </c>
      <c r="D10" s="37">
        <v>5</v>
      </c>
      <c r="E10" s="37">
        <v>4</v>
      </c>
      <c r="F10" s="37">
        <v>7</v>
      </c>
      <c r="G10" s="37">
        <v>3</v>
      </c>
      <c r="H10" s="37">
        <v>11</v>
      </c>
      <c r="I10" s="37">
        <v>4</v>
      </c>
      <c r="L10" s="13">
        <v>10</v>
      </c>
      <c r="M10" s="13"/>
    </row>
    <row r="11" spans="1:13" x14ac:dyDescent="0.2">
      <c r="A11" s="37">
        <v>6</v>
      </c>
      <c r="B11" s="37">
        <v>6</v>
      </c>
      <c r="C11" s="37">
        <v>9</v>
      </c>
      <c r="D11" s="37">
        <v>5</v>
      </c>
      <c r="E11" s="37">
        <v>5</v>
      </c>
      <c r="F11" s="37">
        <v>8</v>
      </c>
      <c r="G11" s="37">
        <v>2</v>
      </c>
      <c r="H11" s="37">
        <v>2</v>
      </c>
      <c r="I11" s="37">
        <v>6</v>
      </c>
      <c r="L11" s="13">
        <v>11</v>
      </c>
      <c r="M11" s="13"/>
    </row>
    <row r="12" spans="1:13" x14ac:dyDescent="0.2">
      <c r="A12" s="37">
        <v>8</v>
      </c>
      <c r="B12" s="37">
        <v>7</v>
      </c>
      <c r="C12" s="37">
        <v>6</v>
      </c>
      <c r="D12" s="37">
        <v>15</v>
      </c>
      <c r="E12" s="37">
        <v>6</v>
      </c>
      <c r="F12" s="37">
        <v>7</v>
      </c>
      <c r="G12" s="37">
        <v>8</v>
      </c>
      <c r="H12" s="37">
        <v>3</v>
      </c>
      <c r="I12" s="37">
        <v>4</v>
      </c>
      <c r="L12" s="13">
        <v>12</v>
      </c>
      <c r="M12" s="13"/>
    </row>
    <row r="13" spans="1:13" x14ac:dyDescent="0.2">
      <c r="A13" s="37">
        <v>6</v>
      </c>
      <c r="B13" s="37">
        <v>5</v>
      </c>
      <c r="C13" s="37">
        <v>5</v>
      </c>
      <c r="D13" s="37">
        <v>5</v>
      </c>
      <c r="E13" s="37">
        <v>3</v>
      </c>
      <c r="F13" s="37">
        <v>3</v>
      </c>
      <c r="G13" s="37">
        <v>7</v>
      </c>
      <c r="H13" s="37">
        <v>6</v>
      </c>
      <c r="I13" s="37">
        <v>6</v>
      </c>
      <c r="L13" s="13">
        <v>13</v>
      </c>
      <c r="M13" s="13"/>
    </row>
    <row r="14" spans="1:13" x14ac:dyDescent="0.2">
      <c r="A14" s="37">
        <v>10</v>
      </c>
      <c r="B14" s="37">
        <v>5</v>
      </c>
      <c r="C14" s="37">
        <v>5</v>
      </c>
      <c r="D14" s="37">
        <v>7</v>
      </c>
      <c r="E14" s="37">
        <v>4</v>
      </c>
      <c r="F14" s="37">
        <v>4</v>
      </c>
      <c r="G14" s="37">
        <v>7</v>
      </c>
      <c r="H14" s="37">
        <v>10</v>
      </c>
      <c r="I14" s="37">
        <v>5</v>
      </c>
      <c r="L14" s="13">
        <v>14</v>
      </c>
      <c r="M14" s="13"/>
    </row>
    <row r="15" spans="1:13" x14ac:dyDescent="0.2">
      <c r="A15" s="37">
        <v>4</v>
      </c>
      <c r="B15" s="37">
        <v>6</v>
      </c>
      <c r="C15" s="37">
        <v>3</v>
      </c>
      <c r="D15" s="37">
        <v>7</v>
      </c>
      <c r="E15" s="37">
        <v>4</v>
      </c>
      <c r="F15" s="37">
        <v>8</v>
      </c>
      <c r="G15" s="37">
        <v>8</v>
      </c>
      <c r="H15" s="37">
        <v>5</v>
      </c>
      <c r="I15" s="37">
        <v>7</v>
      </c>
      <c r="L15" s="13">
        <v>15</v>
      </c>
      <c r="M15" s="13"/>
    </row>
    <row r="16" spans="1:13" x14ac:dyDescent="0.2">
      <c r="A16" s="37">
        <v>6</v>
      </c>
      <c r="B16" s="37">
        <v>5</v>
      </c>
      <c r="C16" s="37">
        <v>4</v>
      </c>
      <c r="D16" s="37">
        <v>12</v>
      </c>
      <c r="E16" s="37">
        <v>4</v>
      </c>
      <c r="F16" s="37">
        <v>11</v>
      </c>
      <c r="G16" s="37">
        <v>5</v>
      </c>
      <c r="H16" s="37">
        <v>8</v>
      </c>
      <c r="I16" s="37">
        <v>6</v>
      </c>
    </row>
    <row r="17" spans="1:11" x14ac:dyDescent="0.2">
      <c r="A17" s="37">
        <v>8</v>
      </c>
      <c r="B17" s="37">
        <v>6</v>
      </c>
      <c r="C17" s="37">
        <v>9</v>
      </c>
      <c r="D17" s="37">
        <v>8</v>
      </c>
      <c r="E17" s="37">
        <v>4</v>
      </c>
      <c r="F17" s="37">
        <v>12</v>
      </c>
      <c r="G17" s="37">
        <v>5</v>
      </c>
      <c r="H17" s="37">
        <v>6</v>
      </c>
      <c r="I17" s="37">
        <v>8</v>
      </c>
    </row>
    <row r="18" spans="1:11" x14ac:dyDescent="0.2">
      <c r="A18" s="37">
        <v>6</v>
      </c>
      <c r="B18" s="37">
        <v>7</v>
      </c>
      <c r="C18" s="37">
        <v>8</v>
      </c>
      <c r="D18" s="37">
        <v>6</v>
      </c>
      <c r="E18" s="37">
        <v>6</v>
      </c>
      <c r="F18" s="37">
        <v>4</v>
      </c>
      <c r="G18" s="37">
        <v>8</v>
      </c>
      <c r="H18" s="37">
        <v>7</v>
      </c>
      <c r="I18" s="37">
        <v>7</v>
      </c>
    </row>
    <row r="19" spans="1:11" x14ac:dyDescent="0.2">
      <c r="A19" s="37">
        <v>8</v>
      </c>
      <c r="B19" s="37">
        <v>7</v>
      </c>
      <c r="C19" s="37">
        <v>12</v>
      </c>
      <c r="D19" s="37">
        <v>6</v>
      </c>
      <c r="E19" s="37">
        <v>11</v>
      </c>
      <c r="F19" s="37">
        <v>5</v>
      </c>
      <c r="G19" s="37">
        <v>10</v>
      </c>
      <c r="H19" s="37">
        <v>5</v>
      </c>
      <c r="I19" s="37">
        <v>6</v>
      </c>
    </row>
    <row r="20" spans="1:11" x14ac:dyDescent="0.2">
      <c r="A20" s="37">
        <v>4</v>
      </c>
      <c r="B20" s="37">
        <v>5</v>
      </c>
      <c r="C20" s="37">
        <v>6</v>
      </c>
      <c r="D20" s="37">
        <v>7</v>
      </c>
      <c r="E20" s="37">
        <v>8</v>
      </c>
      <c r="F20" s="37">
        <v>6</v>
      </c>
      <c r="G20" s="37">
        <v>8</v>
      </c>
      <c r="H20" s="37">
        <v>6</v>
      </c>
      <c r="I20" s="37">
        <v>4</v>
      </c>
    </row>
    <row r="21" spans="1:11" ht="13.5" thickBot="1" x14ac:dyDescent="0.25"/>
    <row r="22" spans="1:11" ht="16.5" thickBot="1" x14ac:dyDescent="0.25">
      <c r="C22" s="33" t="s">
        <v>37</v>
      </c>
      <c r="D22" s="77"/>
      <c r="E22" s="78"/>
      <c r="F22" s="33" t="s">
        <v>45</v>
      </c>
      <c r="H22" s="74" t="s">
        <v>34</v>
      </c>
      <c r="I22" s="75"/>
      <c r="J22" s="75"/>
      <c r="K22" s="76"/>
    </row>
    <row r="23" spans="1:11" ht="16.5" thickBot="1" x14ac:dyDescent="0.25">
      <c r="C23" s="33" t="s">
        <v>36</v>
      </c>
      <c r="D23" s="77"/>
      <c r="E23" s="78"/>
      <c r="F23" s="33" t="s">
        <v>44</v>
      </c>
    </row>
    <row r="24" spans="1:11" ht="16.5" thickBot="1" x14ac:dyDescent="0.25">
      <c r="C24" s="33" t="s">
        <v>35</v>
      </c>
      <c r="D24" s="77"/>
      <c r="E24" s="78"/>
      <c r="F24" s="33" t="s">
        <v>43</v>
      </c>
    </row>
    <row r="25" spans="1:11" ht="13.5" thickBot="1" x14ac:dyDescent="0.25">
      <c r="C25" s="33" t="s">
        <v>25</v>
      </c>
      <c r="D25" s="77"/>
      <c r="E25" s="78"/>
      <c r="F25" s="33" t="s">
        <v>42</v>
      </c>
    </row>
    <row r="26" spans="1:11" ht="16.5" thickBot="1" x14ac:dyDescent="0.25">
      <c r="C26" s="33" t="s">
        <v>26</v>
      </c>
      <c r="D26" s="77"/>
      <c r="E26" s="78"/>
      <c r="F26" s="33" t="s">
        <v>47</v>
      </c>
    </row>
    <row r="27" spans="1:11" ht="16.5" thickBot="1" x14ac:dyDescent="0.25">
      <c r="C27" s="33" t="s">
        <v>27</v>
      </c>
      <c r="D27" s="77"/>
      <c r="E27" s="78"/>
      <c r="F27" s="33" t="s">
        <v>48</v>
      </c>
    </row>
    <row r="28" spans="1:11" ht="13.5" thickBot="1" x14ac:dyDescent="0.25">
      <c r="C28" s="33" t="s">
        <v>28</v>
      </c>
      <c r="D28" s="77"/>
      <c r="E28" s="78"/>
      <c r="F28" s="33" t="s">
        <v>46</v>
      </c>
    </row>
    <row r="29" spans="1:11" ht="13.5" thickBot="1" x14ac:dyDescent="0.25">
      <c r="C29" s="55" t="s">
        <v>29</v>
      </c>
      <c r="D29" s="34" t="s">
        <v>30</v>
      </c>
      <c r="E29" s="34" t="s">
        <v>31</v>
      </c>
    </row>
    <row r="30" spans="1:11" ht="13.5" thickBot="1" x14ac:dyDescent="0.25">
      <c r="C30" s="56"/>
      <c r="D30" s="35">
        <f>D22</f>
        <v>0</v>
      </c>
      <c r="E30" s="35">
        <f>D24</f>
        <v>0</v>
      </c>
    </row>
    <row r="31" spans="1:11" ht="26.25" thickBot="1" x14ac:dyDescent="0.25">
      <c r="C31" s="33" t="s">
        <v>32</v>
      </c>
      <c r="D31" s="77">
        <f>E30-D30</f>
        <v>0</v>
      </c>
      <c r="E31" s="78"/>
    </row>
    <row r="32" spans="1:11" ht="39" thickBot="1" x14ac:dyDescent="0.25">
      <c r="C32" s="33" t="s">
        <v>33</v>
      </c>
      <c r="D32" s="79"/>
      <c r="E32" s="80"/>
    </row>
  </sheetData>
  <mergeCells count="12">
    <mergeCell ref="D28:E28"/>
    <mergeCell ref="C29:C30"/>
    <mergeCell ref="D31:E31"/>
    <mergeCell ref="D32:E32"/>
    <mergeCell ref="H22:K22"/>
    <mergeCell ref="D26:E26"/>
    <mergeCell ref="D27:E27"/>
    <mergeCell ref="A1:C1"/>
    <mergeCell ref="D22:E22"/>
    <mergeCell ref="D23:E23"/>
    <mergeCell ref="D24:E24"/>
    <mergeCell ref="D25:E25"/>
  </mergeCells>
  <pageMargins left="0.7" right="0.7" top="0.75" bottom="0.75" header="0.3" footer="0.3"/>
  <pageSetup paperSize="9" orientation="portrait" verticalDpi="3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C2:M8"/>
  <sheetViews>
    <sheetView workbookViewId="0">
      <selection activeCell="A3" sqref="A3"/>
    </sheetView>
  </sheetViews>
  <sheetFormatPr defaultRowHeight="12.75" x14ac:dyDescent="0.2"/>
  <sheetData>
    <row r="2" spans="3:13" x14ac:dyDescent="0.2">
      <c r="C2" s="48" t="s">
        <v>53</v>
      </c>
      <c r="D2" s="58"/>
      <c r="E2" s="58"/>
      <c r="F2" s="58"/>
      <c r="G2" s="58"/>
      <c r="H2" s="58"/>
      <c r="I2" s="58"/>
      <c r="J2" s="58"/>
    </row>
    <row r="3" spans="3:13" ht="47.25" customHeight="1" x14ac:dyDescent="0.2">
      <c r="C3" s="58"/>
      <c r="D3" s="58"/>
      <c r="E3" s="58"/>
      <c r="F3" s="58"/>
      <c r="G3" s="58"/>
      <c r="H3" s="58"/>
      <c r="I3" s="58"/>
      <c r="J3" s="58"/>
    </row>
    <row r="4" spans="3:13" ht="15.75" customHeight="1" thickBot="1" x14ac:dyDescent="0.25">
      <c r="C4" s="40"/>
    </row>
    <row r="5" spans="3:13" ht="15.75" thickBot="1" x14ac:dyDescent="0.25">
      <c r="C5" s="81" t="s">
        <v>49</v>
      </c>
      <c r="D5" s="41">
        <v>1</v>
      </c>
      <c r="E5" s="41">
        <v>2</v>
      </c>
      <c r="F5" s="41">
        <v>3</v>
      </c>
      <c r="G5" s="41">
        <v>4</v>
      </c>
      <c r="H5" s="41">
        <v>5</v>
      </c>
      <c r="I5" s="41">
        <v>6</v>
      </c>
      <c r="J5" s="41">
        <v>7</v>
      </c>
      <c r="K5" s="41">
        <v>8</v>
      </c>
      <c r="L5" s="41">
        <v>9</v>
      </c>
      <c r="M5" s="41">
        <v>10</v>
      </c>
    </row>
    <row r="6" spans="3:13" ht="16.5" thickBot="1" x14ac:dyDescent="0.25">
      <c r="C6" s="82"/>
      <c r="D6" s="83" t="s">
        <v>50</v>
      </c>
      <c r="E6" s="84"/>
      <c r="F6" s="84"/>
      <c r="G6" s="84"/>
      <c r="H6" s="84"/>
      <c r="I6" s="84"/>
      <c r="J6" s="84"/>
      <c r="K6" s="84"/>
      <c r="L6" s="84"/>
      <c r="M6" s="85"/>
    </row>
    <row r="7" spans="3:13" ht="15.75" thickBot="1" x14ac:dyDescent="0.25">
      <c r="C7" s="42" t="s">
        <v>51</v>
      </c>
      <c r="D7" s="43">
        <v>15</v>
      </c>
      <c r="E7" s="43">
        <v>20</v>
      </c>
      <c r="F7" s="43">
        <v>25</v>
      </c>
      <c r="G7" s="43">
        <v>30</v>
      </c>
      <c r="H7" s="43">
        <v>30</v>
      </c>
      <c r="I7" s="43">
        <v>45</v>
      </c>
      <c r="J7" s="43">
        <v>35</v>
      </c>
      <c r="K7" s="43">
        <v>35</v>
      </c>
      <c r="L7" s="43">
        <v>25</v>
      </c>
      <c r="M7" s="43">
        <v>20</v>
      </c>
    </row>
    <row r="8" spans="3:13" ht="15.75" thickBot="1" x14ac:dyDescent="0.25">
      <c r="C8" s="42" t="s">
        <v>52</v>
      </c>
      <c r="D8" s="43">
        <v>10</v>
      </c>
      <c r="E8" s="43">
        <v>10</v>
      </c>
      <c r="F8" s="43">
        <v>20</v>
      </c>
      <c r="G8" s="43">
        <v>15</v>
      </c>
      <c r="H8" s="43">
        <v>20</v>
      </c>
      <c r="I8" s="43">
        <v>25</v>
      </c>
      <c r="J8" s="43">
        <v>35</v>
      </c>
      <c r="K8" s="43">
        <v>25</v>
      </c>
      <c r="L8" s="43">
        <v>15</v>
      </c>
      <c r="M8" s="43">
        <v>5</v>
      </c>
    </row>
  </sheetData>
  <mergeCells count="3">
    <mergeCell ref="C5:C6"/>
    <mergeCell ref="D6:M6"/>
    <mergeCell ref="C2:J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M13"/>
  <sheetViews>
    <sheetView tabSelected="1" workbookViewId="0">
      <selection activeCell="C11" sqref="C11:D13"/>
    </sheetView>
  </sheetViews>
  <sheetFormatPr defaultRowHeight="12.75" x14ac:dyDescent="0.2"/>
  <cols>
    <col min="1" max="1" width="24.140625" bestFit="1" customWidth="1"/>
  </cols>
  <sheetData>
    <row r="2" spans="1:13" ht="13.5" thickBot="1" x14ac:dyDescent="0.25"/>
    <row r="3" spans="1:13" ht="15.75" thickBot="1" x14ac:dyDescent="0.25">
      <c r="C3" s="81" t="s">
        <v>49</v>
      </c>
      <c r="D3" s="41">
        <v>1</v>
      </c>
      <c r="E3" s="41">
        <v>2</v>
      </c>
      <c r="F3" s="41">
        <v>3</v>
      </c>
      <c r="G3" s="41">
        <v>4</v>
      </c>
      <c r="H3" s="41">
        <v>5</v>
      </c>
      <c r="I3" s="41">
        <v>6</v>
      </c>
      <c r="J3" s="41">
        <v>7</v>
      </c>
      <c r="K3" s="41">
        <v>8</v>
      </c>
      <c r="L3" s="41">
        <v>9</v>
      </c>
      <c r="M3" s="41">
        <v>10</v>
      </c>
    </row>
    <row r="4" spans="1:13" ht="16.5" thickBot="1" x14ac:dyDescent="0.25">
      <c r="C4" s="82"/>
      <c r="D4" s="83" t="s">
        <v>50</v>
      </c>
      <c r="E4" s="84"/>
      <c r="F4" s="84"/>
      <c r="G4" s="84"/>
      <c r="H4" s="84"/>
      <c r="I4" s="84"/>
      <c r="J4" s="84"/>
      <c r="K4" s="84"/>
      <c r="L4" s="84"/>
      <c r="M4" s="85"/>
    </row>
    <row r="5" spans="1:13" ht="15.75" thickBot="1" x14ac:dyDescent="0.25">
      <c r="C5" s="42" t="s">
        <v>51</v>
      </c>
      <c r="D5" s="43">
        <v>15</v>
      </c>
      <c r="E5" s="43">
        <v>20</v>
      </c>
      <c r="F5" s="43">
        <v>25</v>
      </c>
      <c r="G5" s="43">
        <v>30</v>
      </c>
      <c r="H5" s="43">
        <v>30</v>
      </c>
      <c r="I5" s="43">
        <v>45</v>
      </c>
      <c r="J5" s="43">
        <v>35</v>
      </c>
      <c r="K5" s="43">
        <v>35</v>
      </c>
      <c r="L5" s="43">
        <v>25</v>
      </c>
      <c r="M5" s="43">
        <v>20</v>
      </c>
    </row>
    <row r="6" spans="1:13" ht="15.75" thickBot="1" x14ac:dyDescent="0.25">
      <c r="C6" s="42" t="s">
        <v>52</v>
      </c>
      <c r="D6" s="43">
        <v>10</v>
      </c>
      <c r="E6" s="43">
        <v>10</v>
      </c>
      <c r="F6" s="43">
        <v>20</v>
      </c>
      <c r="G6" s="43">
        <v>15</v>
      </c>
      <c r="H6" s="43">
        <v>20</v>
      </c>
      <c r="I6" s="43">
        <v>25</v>
      </c>
      <c r="J6" s="43">
        <v>35</v>
      </c>
      <c r="K6" s="43">
        <v>25</v>
      </c>
      <c r="L6" s="43">
        <v>15</v>
      </c>
      <c r="M6" s="43">
        <v>5</v>
      </c>
    </row>
    <row r="10" spans="1:13" x14ac:dyDescent="0.2">
      <c r="A10" s="39"/>
      <c r="B10" s="39"/>
      <c r="C10" s="45" t="s">
        <v>51</v>
      </c>
      <c r="D10" s="45" t="s">
        <v>52</v>
      </c>
    </row>
    <row r="11" spans="1:13" x14ac:dyDescent="0.2">
      <c r="A11" s="46" t="s">
        <v>54</v>
      </c>
      <c r="B11" s="46" t="s">
        <v>6</v>
      </c>
      <c r="C11" s="13"/>
      <c r="D11" s="13"/>
    </row>
    <row r="12" spans="1:13" x14ac:dyDescent="0.2">
      <c r="A12" s="46" t="s">
        <v>22</v>
      </c>
      <c r="B12" s="47" t="s">
        <v>56</v>
      </c>
      <c r="C12" s="31"/>
      <c r="D12" s="31"/>
    </row>
    <row r="13" spans="1:13" x14ac:dyDescent="0.2">
      <c r="A13" s="46" t="s">
        <v>55</v>
      </c>
      <c r="B13" s="46" t="s">
        <v>57</v>
      </c>
      <c r="C13" s="44"/>
      <c r="D13" s="44"/>
    </row>
  </sheetData>
  <mergeCells count="2">
    <mergeCell ref="C3:C4"/>
    <mergeCell ref="D4:M4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2A557D307D4B946BF7C8BABF78C6DD8" ma:contentTypeVersion="14" ma:contentTypeDescription="Create a new document." ma:contentTypeScope="" ma:versionID="55fce6844b57d9c0915e49f0aeeaee18">
  <xsd:schema xmlns:xsd="http://www.w3.org/2001/XMLSchema" xmlns:xs="http://www.w3.org/2001/XMLSchema" xmlns:p="http://schemas.microsoft.com/office/2006/metadata/properties" xmlns:ns3="e7025386-0e74-41b1-8919-d3748f8d37fe" xmlns:ns4="aa4ddfd8-cfda-4103-b16f-719c0c26cbc1" targetNamespace="http://schemas.microsoft.com/office/2006/metadata/properties" ma:root="true" ma:fieldsID="62d5daa0182b571f87ab0de1d68953f3" ns3:_="" ns4:_="">
    <xsd:import namespace="e7025386-0e74-41b1-8919-d3748f8d37fe"/>
    <xsd:import namespace="aa4ddfd8-cfda-4103-b16f-719c0c26cbc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025386-0e74-41b1-8919-d3748f8d37f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4ddfd8-cfda-4103-b16f-719c0c26cbc1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0265738-77ED-40A5-BF1D-8A0544225E5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2542BF0-DC6C-4DFA-853D-02DE5AE18059}">
  <ds:schemaRefs>
    <ds:schemaRef ds:uri="http://purl.org/dc/terms/"/>
    <ds:schemaRef ds:uri="http://schemas.openxmlformats.org/package/2006/metadata/core-properties"/>
    <ds:schemaRef ds:uri="aa4ddfd8-cfda-4103-b16f-719c0c26cbc1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e7025386-0e74-41b1-8919-d3748f8d37fe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B98A6FAB-2369-40CA-B375-4E46854F938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7025386-0e74-41b1-8919-d3748f8d37fe"/>
    <ds:schemaRef ds:uri="aa4ddfd8-cfda-4103-b16f-719c0c26cbc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8</vt:i4>
      </vt:variant>
    </vt:vector>
  </HeadingPairs>
  <TitlesOfParts>
    <vt:vector size="8" baseType="lpstr">
      <vt:lpstr>Odch.przeciętne-treść zadania</vt:lpstr>
      <vt:lpstr>Odch.przeciętne</vt:lpstr>
      <vt:lpstr>Odch.standardowe-treść zadania</vt:lpstr>
      <vt:lpstr>Odch.standardowe</vt:lpstr>
      <vt:lpstr>Odch.ćwiartkowe-treść zadania</vt:lpstr>
      <vt:lpstr>Odch.ćwiartkowe</vt:lpstr>
      <vt:lpstr>Współczynnik zmienności - treść</vt:lpstr>
      <vt:lpstr>Współczynnik zmienności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Krzysztof Sikora</dc:creator>
  <cp:lastModifiedBy>Krzysztof Sikora</cp:lastModifiedBy>
  <dcterms:created xsi:type="dcterms:W3CDTF">2001-06-25T00:18:56Z</dcterms:created>
  <dcterms:modified xsi:type="dcterms:W3CDTF">2022-05-11T16:00:05Z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0x01010092A557D307D4B946BF7C8BABF78C6DD8</vt:lpwstr>
  </property>
</Properties>
</file>